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8580" tabRatio="857" activeTab="6"/>
  </bookViews>
  <sheets>
    <sheet name="МИКРО" sheetId="1" r:id="rId1"/>
    <sheet name="МИНИ" sheetId="2" r:id="rId2"/>
    <sheet name="Союз-ю" sheetId="3" r:id="rId3"/>
    <sheet name="р-120" sheetId="4" r:id="rId4"/>
    <sheet name="Союзн" sheetId="5" r:id="rId5"/>
    <sheet name="РМ" sheetId="6" r:id="rId6"/>
    <sheet name="команды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<sst xmlns="http://schemas.openxmlformats.org/spreadsheetml/2006/main" count="356" uniqueCount="124">
  <si>
    <t>Ф и н а л ь н ы е    з а е з д ы</t>
  </si>
  <si>
    <t>Класс</t>
  </si>
  <si>
    <t>№</t>
  </si>
  <si>
    <t>Ст.№</t>
  </si>
  <si>
    <t>Фамилия, имя, команда</t>
  </si>
  <si>
    <t>разряд</t>
  </si>
  <si>
    <t>1-й заезд</t>
  </si>
  <si>
    <t>2-й заезд</t>
  </si>
  <si>
    <t>итоговый результат</t>
  </si>
  <si>
    <t>место</t>
  </si>
  <si>
    <t>очки</t>
  </si>
  <si>
    <t xml:space="preserve">           К О М А Н Д Н А Я    З А Я В К А</t>
  </si>
  <si>
    <t>команда</t>
  </si>
  <si>
    <t>№                п/п</t>
  </si>
  <si>
    <t>Фамилия,  имя</t>
  </si>
  <si>
    <t>Стартовый номер</t>
  </si>
  <si>
    <t>класс</t>
  </si>
  <si>
    <t>Очки</t>
  </si>
  <si>
    <t>Руководитель гонки</t>
  </si>
  <si>
    <t>Главный секретарь</t>
  </si>
  <si>
    <t>ИТОГО</t>
  </si>
  <si>
    <t>МЕСТО</t>
  </si>
  <si>
    <t>РАКЕТ-120</t>
  </si>
  <si>
    <t>б\р</t>
  </si>
  <si>
    <t>Соболев И.Б.</t>
  </si>
  <si>
    <t>Руководитель гонки                     /Соболев И.Б./</t>
  </si>
  <si>
    <t>КЦ "ЦИТ" Всеволожск</t>
  </si>
  <si>
    <t>Жохов Андрей</t>
  </si>
  <si>
    <t>РМ</t>
  </si>
  <si>
    <t>Устинов Владимир</t>
  </si>
  <si>
    <t>МИНИ</t>
  </si>
  <si>
    <t>Главный секретерь                     /Качнова Ю.А./</t>
  </si>
  <si>
    <t>Качнова Ю.А.</t>
  </si>
  <si>
    <t>Косарев Константин</t>
  </si>
  <si>
    <t>Далецкий Артем</t>
  </si>
  <si>
    <t>Р120</t>
  </si>
  <si>
    <t>Бердников Анатолий</t>
  </si>
  <si>
    <t>нс</t>
  </si>
  <si>
    <t>Евстрахин Вячеслав, г.Приозерск</t>
  </si>
  <si>
    <t>Богомолов Алексей</t>
  </si>
  <si>
    <t>Рихтер Артем</t>
  </si>
  <si>
    <t>Р85</t>
  </si>
  <si>
    <t>Старчеусов Дмитрий</t>
  </si>
  <si>
    <t>Сумина Александра</t>
  </si>
  <si>
    <t>Сумин Василий</t>
  </si>
  <si>
    <t>Микро</t>
  </si>
  <si>
    <t>Богомолов Алексей, г.Псков</t>
  </si>
  <si>
    <t>Осипов Юрий, г.Псков</t>
  </si>
  <si>
    <t>Ракет85</t>
  </si>
  <si>
    <t>Старчеусов Дмитрий, г.Псков</t>
  </si>
  <si>
    <t>Рихтер Артем, г.Псков</t>
  </si>
  <si>
    <t>Семенов Иван, г.Санкт-Петербург</t>
  </si>
  <si>
    <t>Далецкий Артем, г.Санкт-Петербург</t>
  </si>
  <si>
    <t>Косарев Константин, г.Санкт-Петербург</t>
  </si>
  <si>
    <t>Кузнецов Алексей, г.Санкт-Петербург</t>
  </si>
  <si>
    <t>Соболев Николай, г.Санкт-Петербург</t>
  </si>
  <si>
    <t>Черкас Анастасия, г.Санкт-Петербург</t>
  </si>
  <si>
    <t>Дегтярев Алексей, г.Санкт-Петербург</t>
  </si>
  <si>
    <t>Сумина Александра, Печоры</t>
  </si>
  <si>
    <t>Сумин Василий, г.Печоры</t>
  </si>
  <si>
    <t>Дазуа Назар</t>
  </si>
  <si>
    <t>Гвоздьев Максим</t>
  </si>
  <si>
    <t>Сидоров Алексей</t>
  </si>
  <si>
    <t>Дазуа Назар, г.Всеволожск</t>
  </si>
  <si>
    <t>Гвоздьев Максим, г.Всеволожск</t>
  </si>
  <si>
    <t>Жохов Андрей, г.Всеволожск</t>
  </si>
  <si>
    <t>Сидоров Алексей, г.Всеволожск</t>
  </si>
  <si>
    <t>Устинов Владимир, г.Всеволожск</t>
  </si>
  <si>
    <t>Бердников Анатолий, г.Сланцы</t>
  </si>
  <si>
    <t>Солянко Роман, г.Санкт-Петербург</t>
  </si>
  <si>
    <t>Солянко Евгений, г.Санкт-Петербург</t>
  </si>
  <si>
    <t>Семенов Денис, г.Тосно</t>
  </si>
  <si>
    <t>б/р</t>
  </si>
  <si>
    <t>МИНИ + Ракет</t>
  </si>
  <si>
    <t>Национальный</t>
  </si>
  <si>
    <t>Нац</t>
  </si>
  <si>
    <t>Нац-ю</t>
  </si>
  <si>
    <t>Нац-ю-2</t>
  </si>
  <si>
    <t>Нац-ю + Нац-ю-2 + Нац-2</t>
  </si>
  <si>
    <t>ан</t>
  </si>
  <si>
    <t>сх</t>
  </si>
  <si>
    <t>Волков Василий, г.Санкт-Петербург</t>
  </si>
  <si>
    <t>Кузнецов Алексей</t>
  </si>
  <si>
    <t>Хадимуллин Александр, г.Псков</t>
  </si>
  <si>
    <t>Ковалев Герман, г.Тосно</t>
  </si>
  <si>
    <t>Данилов Вячеслав, г.Псков</t>
  </si>
  <si>
    <t>Алексеев Дмитрий, г.Псков</t>
  </si>
  <si>
    <t>Попов Геннадий, г.Псков</t>
  </si>
  <si>
    <t>Открытое лично-командное соревнование по картингу, посвященное "Дню города Пскова".</t>
  </si>
  <si>
    <t>24 июля 2010 г.</t>
  </si>
  <si>
    <t>Псков</t>
  </si>
  <si>
    <t>Дегтярев Алексей</t>
  </si>
  <si>
    <t>Семенов Денис</t>
  </si>
  <si>
    <t>Хадимуллин Александр</t>
  </si>
  <si>
    <t>Данилов Вячеслав</t>
  </si>
  <si>
    <t>Ижорец-Карт</t>
  </si>
  <si>
    <t>Семенов Иван</t>
  </si>
  <si>
    <t>Волков Василий</t>
  </si>
  <si>
    <t>Соболев Николай</t>
  </si>
  <si>
    <t>Черкас Анастасия</t>
  </si>
  <si>
    <t>Вязовой Иван, г.Псков</t>
  </si>
  <si>
    <t>МИКРО+Кадет</t>
  </si>
  <si>
    <t>Кадет</t>
  </si>
  <si>
    <t>Хугулов Никита</t>
  </si>
  <si>
    <t>Хугулов Никита, г.Новосокольники</t>
  </si>
  <si>
    <t>Шереметьев Артем, г.Новосокольники</t>
  </si>
  <si>
    <t>Морудов Эдуард, г.Новосокольники</t>
  </si>
  <si>
    <t>Семенов Антон, г.Новосокольники</t>
  </si>
  <si>
    <t>Захаров Павел, г.Новосокольники</t>
  </si>
  <si>
    <t>Гоневич Сергей, г.Новосокольники</t>
  </si>
  <si>
    <t>Камышев Александр, г.Новосокольники</t>
  </si>
  <si>
    <t>г.Новосокольники</t>
  </si>
  <si>
    <t>Шереметьев Артем</t>
  </si>
  <si>
    <t>Ракет</t>
  </si>
  <si>
    <t>3-й заезд</t>
  </si>
  <si>
    <t>Национ</t>
  </si>
  <si>
    <t>Семенов Антон</t>
  </si>
  <si>
    <t>Морудов Эдуард</t>
  </si>
  <si>
    <t>Захаров Павел</t>
  </si>
  <si>
    <t>Гоневич Сергей</t>
  </si>
  <si>
    <t>Камышев Александр</t>
  </si>
  <si>
    <t>РОТАКС-МАКС</t>
  </si>
  <si>
    <t xml:space="preserve"> ОТШ РОСТО</t>
  </si>
  <si>
    <t>Псков карт racing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</si>
</sst>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0" xfId="0" applyFont="1" applyAlignment="1">
      <alignment/>
    </xf>
    <xf numFmtId="0" fontId="10" fillId="0" borderId="22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28125" style="20" customWidth="1"/>
    <col min="2" max="2" width="4.8515625" style="21" customWidth="1"/>
    <col min="3" max="3" width="55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71" t="s">
        <v>0</v>
      </c>
      <c r="E1" s="71"/>
      <c r="F1" s="71"/>
      <c r="G1" s="71"/>
    </row>
    <row r="2" spans="4:7" ht="12.75" customHeight="1">
      <c r="D2" s="71"/>
      <c r="E2" s="71"/>
      <c r="F2" s="71"/>
      <c r="G2" s="71"/>
    </row>
    <row r="4" spans="3:7" ht="12.75">
      <c r="C4" s="73" t="s">
        <v>88</v>
      </c>
      <c r="D4" s="73"/>
      <c r="E4" s="73"/>
      <c r="F4" s="73"/>
      <c r="G4" s="73"/>
    </row>
    <row r="5" spans="1:8" ht="13.5" thickBot="1">
      <c r="A5" s="72" t="s">
        <v>1</v>
      </c>
      <c r="B5" s="72"/>
      <c r="C5" s="23" t="s">
        <v>101</v>
      </c>
      <c r="D5" s="74" t="s">
        <v>89</v>
      </c>
      <c r="E5" s="74"/>
      <c r="F5" s="24" t="s">
        <v>90</v>
      </c>
      <c r="G5" s="25"/>
      <c r="H5" s="24"/>
    </row>
    <row r="6" spans="1:14" ht="19.5" customHeight="1">
      <c r="A6" s="67" t="s">
        <v>2</v>
      </c>
      <c r="B6" s="67" t="s">
        <v>3</v>
      </c>
      <c r="C6" s="67" t="s">
        <v>4</v>
      </c>
      <c r="D6" s="67" t="s">
        <v>5</v>
      </c>
      <c r="E6" s="64" t="s">
        <v>6</v>
      </c>
      <c r="F6" s="65"/>
      <c r="G6" s="64" t="s">
        <v>7</v>
      </c>
      <c r="H6" s="65"/>
      <c r="I6" s="69" t="s">
        <v>114</v>
      </c>
      <c r="J6" s="65"/>
      <c r="K6" s="64" t="s">
        <v>8</v>
      </c>
      <c r="L6" s="65"/>
      <c r="M6" s="22"/>
      <c r="N6" s="22"/>
    </row>
    <row r="7" spans="1:14" ht="13.5" thickBot="1">
      <c r="A7" s="68"/>
      <c r="B7" s="68"/>
      <c r="C7" s="68"/>
      <c r="D7" s="68"/>
      <c r="E7" s="26" t="s">
        <v>9</v>
      </c>
      <c r="F7" s="26" t="s">
        <v>10</v>
      </c>
      <c r="G7" s="26" t="s">
        <v>9</v>
      </c>
      <c r="H7" s="26" t="s">
        <v>10</v>
      </c>
      <c r="I7" s="26" t="s">
        <v>9</v>
      </c>
      <c r="J7" s="26" t="s">
        <v>10</v>
      </c>
      <c r="K7" s="26" t="s">
        <v>10</v>
      </c>
      <c r="L7" s="26" t="s">
        <v>9</v>
      </c>
      <c r="M7" s="22"/>
      <c r="N7" s="22"/>
    </row>
    <row r="8" spans="1:14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2"/>
      <c r="N8" s="22"/>
    </row>
    <row r="9" spans="1:14" ht="24.75" customHeight="1">
      <c r="A9" s="28">
        <v>1</v>
      </c>
      <c r="B9" s="16">
        <v>4</v>
      </c>
      <c r="C9" s="31" t="s">
        <v>55</v>
      </c>
      <c r="D9" s="16" t="s">
        <v>23</v>
      </c>
      <c r="E9" s="29">
        <v>1</v>
      </c>
      <c r="F9" s="29">
        <v>8</v>
      </c>
      <c r="G9" s="29">
        <v>1</v>
      </c>
      <c r="H9" s="29">
        <v>8</v>
      </c>
      <c r="I9" s="29">
        <v>1</v>
      </c>
      <c r="J9" s="29">
        <v>8</v>
      </c>
      <c r="K9" s="29">
        <v>16</v>
      </c>
      <c r="L9" s="29">
        <v>1</v>
      </c>
      <c r="M9" s="22"/>
      <c r="N9" s="22"/>
    </row>
    <row r="10" spans="1:14" ht="24.75" customHeight="1">
      <c r="A10" s="16">
        <v>2</v>
      </c>
      <c r="B10" s="16">
        <v>87</v>
      </c>
      <c r="C10" s="31" t="s">
        <v>59</v>
      </c>
      <c r="D10" s="16" t="s">
        <v>23</v>
      </c>
      <c r="E10" s="31">
        <v>2</v>
      </c>
      <c r="F10" s="31">
        <v>5</v>
      </c>
      <c r="G10" s="31">
        <v>2</v>
      </c>
      <c r="H10" s="31">
        <v>5</v>
      </c>
      <c r="I10" s="31">
        <v>2</v>
      </c>
      <c r="J10" s="31">
        <v>5</v>
      </c>
      <c r="K10" s="29">
        <v>10</v>
      </c>
      <c r="L10" s="31">
        <v>2</v>
      </c>
      <c r="M10" s="22"/>
      <c r="N10" s="22"/>
    </row>
    <row r="11" spans="1:14" ht="24.75" customHeight="1">
      <c r="A11" s="16"/>
      <c r="B11" s="16"/>
      <c r="C11" s="31"/>
      <c r="D11" s="16"/>
      <c r="E11" s="31"/>
      <c r="F11" s="31"/>
      <c r="G11" s="31"/>
      <c r="H11" s="31"/>
      <c r="I11" s="31"/>
      <c r="J11" s="31"/>
      <c r="K11" s="29"/>
      <c r="L11" s="31"/>
      <c r="M11" s="22"/>
      <c r="N11" s="22"/>
    </row>
    <row r="12" spans="1:14" ht="24.75" customHeight="1">
      <c r="A12" s="16"/>
      <c r="B12" s="16"/>
      <c r="C12" s="49" t="s">
        <v>102</v>
      </c>
      <c r="D12" s="16"/>
      <c r="E12" s="31"/>
      <c r="F12" s="31"/>
      <c r="G12" s="31"/>
      <c r="H12" s="31"/>
      <c r="I12" s="31"/>
      <c r="J12" s="31"/>
      <c r="K12" s="29"/>
      <c r="L12" s="31"/>
      <c r="M12" s="22"/>
      <c r="N12" s="22"/>
    </row>
    <row r="13" spans="1:14" ht="24.75" customHeight="1">
      <c r="A13" s="16">
        <v>1</v>
      </c>
      <c r="B13" s="16">
        <v>3</v>
      </c>
      <c r="C13" s="48" t="s">
        <v>104</v>
      </c>
      <c r="D13" s="52" t="s">
        <v>23</v>
      </c>
      <c r="E13" s="31">
        <v>1</v>
      </c>
      <c r="F13" s="31">
        <v>8</v>
      </c>
      <c r="G13" s="31">
        <v>1</v>
      </c>
      <c r="H13" s="31">
        <v>8</v>
      </c>
      <c r="I13" s="31">
        <v>1</v>
      </c>
      <c r="J13" s="31">
        <v>8</v>
      </c>
      <c r="K13" s="29">
        <v>16</v>
      </c>
      <c r="L13" s="31">
        <v>1</v>
      </c>
      <c r="M13" s="22"/>
      <c r="N13" s="22"/>
    </row>
    <row r="14" spans="1:14" ht="24.75" customHeight="1">
      <c r="A14" s="16"/>
      <c r="B14" s="16"/>
      <c r="C14" s="31"/>
      <c r="D14" s="16"/>
      <c r="E14" s="31"/>
      <c r="F14" s="31"/>
      <c r="G14" s="31"/>
      <c r="H14" s="31"/>
      <c r="I14" s="31"/>
      <c r="J14" s="31"/>
      <c r="K14" s="31"/>
      <c r="L14" s="31"/>
      <c r="M14" s="22"/>
      <c r="N14" s="22"/>
    </row>
    <row r="15" spans="1:14" ht="24.75" customHeight="1">
      <c r="A15" s="16"/>
      <c r="B15" s="16"/>
      <c r="C15" s="31"/>
      <c r="D15" s="16"/>
      <c r="E15" s="31"/>
      <c r="F15" s="31"/>
      <c r="G15" s="31"/>
      <c r="H15" s="31"/>
      <c r="I15" s="31"/>
      <c r="J15" s="31"/>
      <c r="K15" s="31"/>
      <c r="L15" s="31"/>
      <c r="M15" s="22"/>
      <c r="N15" s="22"/>
    </row>
    <row r="16" spans="1:14" ht="24.75" customHeight="1">
      <c r="A16" s="16"/>
      <c r="B16" s="16"/>
      <c r="C16" s="31"/>
      <c r="D16" s="16"/>
      <c r="E16" s="31"/>
      <c r="F16" s="31"/>
      <c r="G16" s="31"/>
      <c r="H16" s="31"/>
      <c r="I16" s="31"/>
      <c r="J16" s="31"/>
      <c r="K16" s="31"/>
      <c r="L16" s="31"/>
      <c r="M16" s="22"/>
      <c r="N16" s="22"/>
    </row>
    <row r="17" spans="1:14" ht="24.75" customHeight="1">
      <c r="A17" s="16"/>
      <c r="B17" s="16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2"/>
      <c r="N17" s="22"/>
    </row>
    <row r="18" spans="1:3" ht="27" customHeight="1">
      <c r="A18" s="70" t="s">
        <v>25</v>
      </c>
      <c r="B18" s="70"/>
      <c r="C18" s="70"/>
    </row>
    <row r="19" spans="1:3" ht="30" customHeight="1">
      <c r="A19" s="66" t="s">
        <v>31</v>
      </c>
      <c r="B19" s="66"/>
      <c r="C19" s="66"/>
    </row>
  </sheetData>
  <sheetProtection/>
  <mergeCells count="14">
    <mergeCell ref="D1:G2"/>
    <mergeCell ref="A5:B5"/>
    <mergeCell ref="C4:G4"/>
    <mergeCell ref="D5:E5"/>
    <mergeCell ref="K6:L6"/>
    <mergeCell ref="A19:C19"/>
    <mergeCell ref="C6:C7"/>
    <mergeCell ref="D6:D7"/>
    <mergeCell ref="E6:F6"/>
    <mergeCell ref="G6:H6"/>
    <mergeCell ref="I6:J6"/>
    <mergeCell ref="A6:A7"/>
    <mergeCell ref="B6:B7"/>
    <mergeCell ref="A18:C18"/>
  </mergeCells>
  <printOptions/>
  <pageMargins left="0.15748031496062992" right="0.4724409448818898" top="0.1968503937007874" bottom="0.11811023622047245" header="0.2362204724409449" footer="0.275590551181102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3">
      <selection activeCell="L16" sqref="L16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1.71093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71" t="s">
        <v>0</v>
      </c>
      <c r="E1" s="71"/>
      <c r="F1" s="71"/>
      <c r="G1" s="71"/>
    </row>
    <row r="2" spans="4:7" ht="12.75" customHeight="1">
      <c r="D2" s="71"/>
      <c r="E2" s="71"/>
      <c r="F2" s="71"/>
      <c r="G2" s="71"/>
    </row>
    <row r="4" spans="3:7" ht="12.75">
      <c r="C4" s="73" t="str">
        <f>МИКРО!C4</f>
        <v>Открытое лично-командное соревнование по картингу, посвященное "Дню города Пскова".</v>
      </c>
      <c r="D4" s="73"/>
      <c r="E4" s="73"/>
      <c r="F4" s="73"/>
      <c r="G4" s="73"/>
    </row>
    <row r="5" spans="1:10" ht="13.5" thickBot="1">
      <c r="A5" s="72" t="s">
        <v>1</v>
      </c>
      <c r="B5" s="72"/>
      <c r="C5" s="23" t="s">
        <v>73</v>
      </c>
      <c r="D5" s="32"/>
      <c r="E5" s="32"/>
      <c r="F5" s="75" t="str">
        <f>МИКРО!D5</f>
        <v>24 июля 2010 г.</v>
      </c>
      <c r="G5" s="72"/>
      <c r="H5" s="72"/>
      <c r="I5" s="75" t="str">
        <f>МИКРО!F5</f>
        <v>Псков</v>
      </c>
      <c r="J5" s="72"/>
    </row>
    <row r="6" spans="1:14" ht="19.5" customHeight="1">
      <c r="A6" s="67" t="s">
        <v>2</v>
      </c>
      <c r="B6" s="67" t="s">
        <v>3</v>
      </c>
      <c r="C6" s="67" t="s">
        <v>4</v>
      </c>
      <c r="D6" s="67" t="s">
        <v>5</v>
      </c>
      <c r="E6" s="64" t="s">
        <v>6</v>
      </c>
      <c r="F6" s="65"/>
      <c r="G6" s="64" t="s">
        <v>7</v>
      </c>
      <c r="H6" s="65"/>
      <c r="I6" s="69" t="s">
        <v>114</v>
      </c>
      <c r="J6" s="65"/>
      <c r="K6" s="64" t="s">
        <v>8</v>
      </c>
      <c r="L6" s="65"/>
      <c r="M6" s="22"/>
      <c r="N6" s="22"/>
    </row>
    <row r="7" spans="1:14" ht="13.5" thickBot="1">
      <c r="A7" s="68"/>
      <c r="B7" s="68"/>
      <c r="C7" s="68"/>
      <c r="D7" s="68"/>
      <c r="E7" s="26" t="s">
        <v>9</v>
      </c>
      <c r="F7" s="26" t="s">
        <v>10</v>
      </c>
      <c r="G7" s="26" t="s">
        <v>9</v>
      </c>
      <c r="H7" s="26" t="s">
        <v>10</v>
      </c>
      <c r="I7" s="26" t="s">
        <v>9</v>
      </c>
      <c r="J7" s="26" t="s">
        <v>10</v>
      </c>
      <c r="K7" s="26" t="s">
        <v>10</v>
      </c>
      <c r="L7" s="26" t="s">
        <v>9</v>
      </c>
      <c r="M7" s="22"/>
      <c r="N7" s="22"/>
    </row>
    <row r="8" spans="1:14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2"/>
      <c r="N8" s="22"/>
    </row>
    <row r="9" spans="1:14" ht="24.75" customHeight="1">
      <c r="A9" s="28">
        <v>1</v>
      </c>
      <c r="B9" s="17">
        <v>81</v>
      </c>
      <c r="C9" s="33" t="s">
        <v>53</v>
      </c>
      <c r="D9" s="28" t="s">
        <v>23</v>
      </c>
      <c r="E9" s="29">
        <v>1</v>
      </c>
      <c r="F9" s="60">
        <v>8</v>
      </c>
      <c r="G9" s="29">
        <v>1</v>
      </c>
      <c r="H9" s="60">
        <v>8</v>
      </c>
      <c r="I9" s="29" t="s">
        <v>37</v>
      </c>
      <c r="J9" s="29">
        <v>0</v>
      </c>
      <c r="K9" s="29">
        <v>16</v>
      </c>
      <c r="L9" s="29">
        <v>1</v>
      </c>
      <c r="M9" s="22"/>
      <c r="N9" s="22"/>
    </row>
    <row r="10" spans="1:14" ht="27" customHeight="1">
      <c r="A10" s="28">
        <v>2</v>
      </c>
      <c r="B10" s="30">
        <v>10</v>
      </c>
      <c r="C10" s="42" t="s">
        <v>83</v>
      </c>
      <c r="D10" s="16" t="s">
        <v>23</v>
      </c>
      <c r="E10" s="31">
        <v>5</v>
      </c>
      <c r="F10" s="49">
        <v>1</v>
      </c>
      <c r="G10" s="31">
        <v>3</v>
      </c>
      <c r="H10" s="49">
        <v>3</v>
      </c>
      <c r="I10" s="31" t="s">
        <v>80</v>
      </c>
      <c r="J10" s="31">
        <v>0</v>
      </c>
      <c r="K10" s="29">
        <v>4</v>
      </c>
      <c r="L10" s="31">
        <v>5</v>
      </c>
      <c r="M10" s="22"/>
      <c r="N10" s="22"/>
    </row>
    <row r="11" spans="1:14" ht="27" customHeight="1">
      <c r="A11" s="28">
        <v>3</v>
      </c>
      <c r="B11" s="16">
        <v>54</v>
      </c>
      <c r="C11" s="31" t="s">
        <v>85</v>
      </c>
      <c r="D11" s="16" t="s">
        <v>23</v>
      </c>
      <c r="E11" s="31">
        <v>4</v>
      </c>
      <c r="F11" s="31">
        <v>2</v>
      </c>
      <c r="G11" s="31">
        <v>4</v>
      </c>
      <c r="H11" s="49">
        <v>2</v>
      </c>
      <c r="I11" s="31">
        <v>3</v>
      </c>
      <c r="J11" s="49">
        <v>3</v>
      </c>
      <c r="K11" s="29">
        <v>5</v>
      </c>
      <c r="L11" s="31">
        <v>4</v>
      </c>
      <c r="M11" s="22"/>
      <c r="N11" s="22"/>
    </row>
    <row r="12" spans="1:14" ht="24.75" customHeight="1">
      <c r="A12" s="28">
        <v>4</v>
      </c>
      <c r="B12" s="17">
        <v>7</v>
      </c>
      <c r="C12" s="29" t="s">
        <v>63</v>
      </c>
      <c r="D12" s="28" t="s">
        <v>23</v>
      </c>
      <c r="E12" s="29">
        <v>2</v>
      </c>
      <c r="F12" s="29">
        <v>5</v>
      </c>
      <c r="G12" s="29">
        <v>2</v>
      </c>
      <c r="H12" s="60">
        <v>5</v>
      </c>
      <c r="I12" s="29">
        <v>1</v>
      </c>
      <c r="J12" s="60">
        <v>8</v>
      </c>
      <c r="K12" s="29">
        <v>13</v>
      </c>
      <c r="L12" s="29">
        <v>2</v>
      </c>
      <c r="M12" s="22"/>
      <c r="N12" s="22"/>
    </row>
    <row r="13" spans="1:14" ht="27" customHeight="1">
      <c r="A13" s="28">
        <v>5</v>
      </c>
      <c r="B13" s="16">
        <v>48</v>
      </c>
      <c r="C13" s="31" t="s">
        <v>49</v>
      </c>
      <c r="D13" s="16" t="s">
        <v>23</v>
      </c>
      <c r="E13" s="31">
        <v>3</v>
      </c>
      <c r="F13" s="49">
        <v>3</v>
      </c>
      <c r="G13" s="31">
        <v>5</v>
      </c>
      <c r="H13" s="31">
        <v>1</v>
      </c>
      <c r="I13" s="31">
        <v>2</v>
      </c>
      <c r="J13" s="49">
        <v>5</v>
      </c>
      <c r="K13" s="29">
        <v>8</v>
      </c>
      <c r="L13" s="31">
        <v>3</v>
      </c>
      <c r="M13" s="22"/>
      <c r="N13" s="22"/>
    </row>
    <row r="14" spans="1:14" ht="24.75" customHeight="1">
      <c r="A14" s="16"/>
      <c r="B14" s="16"/>
      <c r="C14" s="49" t="s">
        <v>48</v>
      </c>
      <c r="D14" s="16"/>
      <c r="E14" s="31"/>
      <c r="F14" s="31"/>
      <c r="G14" s="31"/>
      <c r="H14" s="31"/>
      <c r="I14" s="31"/>
      <c r="J14" s="31"/>
      <c r="K14" s="31"/>
      <c r="L14" s="31"/>
      <c r="M14" s="22"/>
      <c r="N14" s="22"/>
    </row>
    <row r="15" spans="1:14" ht="24.75" customHeight="1">
      <c r="A15" s="16">
        <v>1</v>
      </c>
      <c r="B15" s="54">
        <v>11</v>
      </c>
      <c r="C15" s="37" t="s">
        <v>86</v>
      </c>
      <c r="D15" s="28" t="s">
        <v>23</v>
      </c>
      <c r="E15" s="31">
        <v>3</v>
      </c>
      <c r="F15" s="49">
        <v>3</v>
      </c>
      <c r="G15" s="31">
        <v>4</v>
      </c>
      <c r="H15" s="31">
        <v>2</v>
      </c>
      <c r="I15" s="31">
        <v>3</v>
      </c>
      <c r="J15" s="49">
        <v>3</v>
      </c>
      <c r="K15" s="29">
        <v>6</v>
      </c>
      <c r="L15" s="31">
        <v>3</v>
      </c>
      <c r="M15" s="22"/>
      <c r="N15" s="22"/>
    </row>
    <row r="16" spans="1:14" ht="24.75" customHeight="1">
      <c r="A16" s="16">
        <v>2</v>
      </c>
      <c r="B16" s="35">
        <v>88</v>
      </c>
      <c r="C16" s="36" t="s">
        <v>58</v>
      </c>
      <c r="D16" s="16" t="s">
        <v>23</v>
      </c>
      <c r="E16" s="31">
        <v>1</v>
      </c>
      <c r="F16" s="49">
        <v>8</v>
      </c>
      <c r="G16" s="31">
        <v>1</v>
      </c>
      <c r="H16" s="49">
        <v>8</v>
      </c>
      <c r="I16" s="31">
        <v>2</v>
      </c>
      <c r="J16" s="31">
        <v>5</v>
      </c>
      <c r="K16" s="29">
        <v>16</v>
      </c>
      <c r="L16" s="31">
        <v>1</v>
      </c>
      <c r="M16" s="22"/>
      <c r="N16" s="22"/>
    </row>
    <row r="17" spans="1:14" ht="24.75" customHeight="1">
      <c r="A17" s="16">
        <v>3</v>
      </c>
      <c r="B17" s="16">
        <v>71</v>
      </c>
      <c r="C17" s="31" t="s">
        <v>50</v>
      </c>
      <c r="D17" s="16" t="s">
        <v>23</v>
      </c>
      <c r="E17" s="31">
        <v>2</v>
      </c>
      <c r="F17" s="31">
        <v>5</v>
      </c>
      <c r="G17" s="31">
        <v>2</v>
      </c>
      <c r="H17" s="49">
        <v>5</v>
      </c>
      <c r="I17" s="31">
        <v>1</v>
      </c>
      <c r="J17" s="49">
        <v>8</v>
      </c>
      <c r="K17" s="29">
        <v>13</v>
      </c>
      <c r="L17" s="31">
        <v>2</v>
      </c>
      <c r="M17" s="22"/>
      <c r="N17" s="22"/>
    </row>
    <row r="18" spans="1:14" ht="27" customHeight="1">
      <c r="A18" s="16">
        <v>4</v>
      </c>
      <c r="B18" s="30">
        <v>72</v>
      </c>
      <c r="C18" s="42" t="s">
        <v>47</v>
      </c>
      <c r="D18" s="16" t="s">
        <v>23</v>
      </c>
      <c r="E18" s="36">
        <v>4</v>
      </c>
      <c r="F18" s="36">
        <v>2</v>
      </c>
      <c r="G18" s="31">
        <v>3</v>
      </c>
      <c r="H18" s="49">
        <v>3</v>
      </c>
      <c r="I18" s="31">
        <v>4</v>
      </c>
      <c r="J18" s="49">
        <v>2</v>
      </c>
      <c r="K18" s="29">
        <v>5</v>
      </c>
      <c r="L18" s="31">
        <v>4</v>
      </c>
      <c r="M18" s="22"/>
      <c r="N18" s="22"/>
    </row>
    <row r="19" spans="1:14" ht="27" customHeight="1">
      <c r="A19" s="16">
        <v>5</v>
      </c>
      <c r="B19" s="30">
        <v>12</v>
      </c>
      <c r="C19" s="57" t="s">
        <v>105</v>
      </c>
      <c r="D19" s="52" t="s">
        <v>23</v>
      </c>
      <c r="E19" s="31">
        <v>5</v>
      </c>
      <c r="F19" s="31">
        <v>1</v>
      </c>
      <c r="G19" s="31">
        <v>5</v>
      </c>
      <c r="H19" s="49">
        <v>1</v>
      </c>
      <c r="I19" s="31">
        <v>5</v>
      </c>
      <c r="J19" s="49">
        <v>1</v>
      </c>
      <c r="K19" s="31">
        <v>2</v>
      </c>
      <c r="L19" s="31">
        <v>5</v>
      </c>
      <c r="M19" s="22"/>
      <c r="N19" s="22"/>
    </row>
    <row r="20" spans="1:3" ht="27" customHeight="1">
      <c r="A20" s="70" t="s">
        <v>25</v>
      </c>
      <c r="B20" s="70"/>
      <c r="C20" s="70"/>
    </row>
    <row r="21" spans="1:3" ht="30" customHeight="1">
      <c r="A21" s="66" t="str">
        <f>МИКРО!A19</f>
        <v>Главный секретерь                     /Качнова Ю.А./</v>
      </c>
      <c r="B21" s="66"/>
      <c r="C21" s="66"/>
    </row>
  </sheetData>
  <sheetProtection/>
  <mergeCells count="15">
    <mergeCell ref="A20:C20"/>
    <mergeCell ref="A21:C21"/>
    <mergeCell ref="D1:G2"/>
    <mergeCell ref="A5:B5"/>
    <mergeCell ref="F5:H5"/>
    <mergeCell ref="C4:G4"/>
    <mergeCell ref="K6:L6"/>
    <mergeCell ref="I6:J6"/>
    <mergeCell ref="I5:J5"/>
    <mergeCell ref="A6:A7"/>
    <mergeCell ref="B6:B7"/>
    <mergeCell ref="C6:C7"/>
    <mergeCell ref="D6:D7"/>
    <mergeCell ref="E6:F6"/>
    <mergeCell ref="G6:H6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1.71093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71" t="s">
        <v>0</v>
      </c>
      <c r="E1" s="71"/>
      <c r="F1" s="71"/>
      <c r="G1" s="71"/>
    </row>
    <row r="2" spans="4:7" ht="12.75" customHeight="1">
      <c r="D2" s="71"/>
      <c r="E2" s="71"/>
      <c r="F2" s="71"/>
      <c r="G2" s="71"/>
    </row>
    <row r="4" spans="3:7" ht="12.75">
      <c r="C4" s="73" t="str">
        <f>МИКРО!C4</f>
        <v>Открытое лично-командное соревнование по картингу, посвященное "Дню города Пскова".</v>
      </c>
      <c r="D4" s="73"/>
      <c r="E4" s="73"/>
      <c r="F4" s="73"/>
      <c r="G4" s="73"/>
    </row>
    <row r="5" spans="1:10" ht="13.5" thickBot="1">
      <c r="A5" s="72" t="s">
        <v>1</v>
      </c>
      <c r="B5" s="72"/>
      <c r="C5" s="23" t="s">
        <v>78</v>
      </c>
      <c r="D5" s="32"/>
      <c r="E5" s="32"/>
      <c r="F5" s="75" t="str">
        <f>МИКРО!D5</f>
        <v>24 июля 2010 г.</v>
      </c>
      <c r="G5" s="72"/>
      <c r="H5" s="72"/>
      <c r="I5" s="75" t="str">
        <f>МИКРО!F5</f>
        <v>Псков</v>
      </c>
      <c r="J5" s="72"/>
    </row>
    <row r="6" spans="1:14" ht="19.5" customHeight="1">
      <c r="A6" s="67" t="s">
        <v>2</v>
      </c>
      <c r="B6" s="67" t="s">
        <v>3</v>
      </c>
      <c r="C6" s="67" t="s">
        <v>4</v>
      </c>
      <c r="D6" s="67" t="s">
        <v>5</v>
      </c>
      <c r="E6" s="64" t="s">
        <v>6</v>
      </c>
      <c r="F6" s="65"/>
      <c r="G6" s="64" t="s">
        <v>7</v>
      </c>
      <c r="H6" s="65"/>
      <c r="I6" s="69" t="s">
        <v>114</v>
      </c>
      <c r="J6" s="65"/>
      <c r="K6" s="64" t="s">
        <v>8</v>
      </c>
      <c r="L6" s="65"/>
      <c r="M6" s="22"/>
      <c r="N6" s="22"/>
    </row>
    <row r="7" spans="1:14" ht="13.5" thickBot="1">
      <c r="A7" s="68"/>
      <c r="B7" s="68"/>
      <c r="C7" s="68"/>
      <c r="D7" s="68"/>
      <c r="E7" s="26" t="s">
        <v>9</v>
      </c>
      <c r="F7" s="26" t="s">
        <v>10</v>
      </c>
      <c r="G7" s="26" t="s">
        <v>9</v>
      </c>
      <c r="H7" s="26" t="s">
        <v>10</v>
      </c>
      <c r="I7" s="26" t="s">
        <v>9</v>
      </c>
      <c r="J7" s="26" t="s">
        <v>10</v>
      </c>
      <c r="K7" s="26" t="s">
        <v>10</v>
      </c>
      <c r="L7" s="26" t="s">
        <v>9</v>
      </c>
      <c r="M7" s="22"/>
      <c r="N7" s="22"/>
    </row>
    <row r="8" spans="1:14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2"/>
      <c r="N8" s="22"/>
    </row>
    <row r="9" spans="1:14" ht="24.75" customHeight="1">
      <c r="A9" s="16">
        <v>1</v>
      </c>
      <c r="B9" s="30">
        <v>71</v>
      </c>
      <c r="C9" s="41" t="s">
        <v>65</v>
      </c>
      <c r="D9" s="52" t="s">
        <v>72</v>
      </c>
      <c r="E9" s="40">
        <v>3</v>
      </c>
      <c r="F9" s="36">
        <v>3</v>
      </c>
      <c r="G9" s="48">
        <v>2</v>
      </c>
      <c r="H9" s="49">
        <v>5</v>
      </c>
      <c r="I9" s="48">
        <v>2</v>
      </c>
      <c r="J9" s="49">
        <v>5</v>
      </c>
      <c r="K9" s="31">
        <v>10</v>
      </c>
      <c r="L9" s="31">
        <v>3</v>
      </c>
      <c r="M9" s="22"/>
      <c r="N9" s="22"/>
    </row>
    <row r="10" spans="1:14" ht="24.75" customHeight="1">
      <c r="A10" s="16">
        <v>2</v>
      </c>
      <c r="B10" s="30">
        <v>23</v>
      </c>
      <c r="C10" s="50" t="s">
        <v>107</v>
      </c>
      <c r="D10" s="52" t="s">
        <v>72</v>
      </c>
      <c r="E10" s="40">
        <v>2</v>
      </c>
      <c r="F10" s="36">
        <v>5</v>
      </c>
      <c r="G10" s="31">
        <v>1</v>
      </c>
      <c r="H10" s="49">
        <v>8</v>
      </c>
      <c r="I10" s="31">
        <v>1</v>
      </c>
      <c r="J10" s="49">
        <v>8</v>
      </c>
      <c r="K10" s="31">
        <v>16</v>
      </c>
      <c r="L10" s="31">
        <v>1</v>
      </c>
      <c r="M10" s="22"/>
      <c r="N10" s="22"/>
    </row>
    <row r="11" spans="1:14" ht="24.75" customHeight="1">
      <c r="A11" s="16">
        <v>3</v>
      </c>
      <c r="B11" s="30">
        <v>17</v>
      </c>
      <c r="C11" s="34" t="s">
        <v>71</v>
      </c>
      <c r="D11" s="16" t="s">
        <v>72</v>
      </c>
      <c r="E11" s="36">
        <v>1</v>
      </c>
      <c r="F11" s="61">
        <v>8</v>
      </c>
      <c r="G11" s="31">
        <v>4</v>
      </c>
      <c r="H11" s="31">
        <v>2</v>
      </c>
      <c r="I11" s="31">
        <v>3</v>
      </c>
      <c r="J11" s="49">
        <v>3</v>
      </c>
      <c r="K11" s="31">
        <v>11</v>
      </c>
      <c r="L11" s="31">
        <v>2</v>
      </c>
      <c r="M11" s="22"/>
      <c r="N11" s="22"/>
    </row>
    <row r="12" spans="1:14" ht="24.75" customHeight="1">
      <c r="A12" s="16">
        <v>4</v>
      </c>
      <c r="B12" s="30">
        <v>77</v>
      </c>
      <c r="C12" s="34" t="s">
        <v>66</v>
      </c>
      <c r="D12" s="52" t="s">
        <v>72</v>
      </c>
      <c r="E12" s="40">
        <v>4</v>
      </c>
      <c r="F12" s="36">
        <v>2</v>
      </c>
      <c r="G12" s="31">
        <v>3</v>
      </c>
      <c r="H12" s="49">
        <v>3</v>
      </c>
      <c r="I12" s="31">
        <v>4</v>
      </c>
      <c r="J12" s="49">
        <v>2</v>
      </c>
      <c r="K12" s="31">
        <v>5</v>
      </c>
      <c r="L12" s="31">
        <v>4</v>
      </c>
      <c r="M12" s="22"/>
      <c r="N12" s="22"/>
    </row>
    <row r="13" spans="1:14" ht="24.75" customHeight="1">
      <c r="A13" s="16"/>
      <c r="B13" s="30"/>
      <c r="C13" s="50"/>
      <c r="D13" s="52"/>
      <c r="E13" s="40"/>
      <c r="F13" s="36"/>
      <c r="G13" s="31"/>
      <c r="H13" s="31"/>
      <c r="I13" s="31"/>
      <c r="J13" s="31"/>
      <c r="K13" s="31"/>
      <c r="L13" s="31"/>
      <c r="M13" s="22"/>
      <c r="N13" s="22"/>
    </row>
    <row r="14" spans="1:14" ht="24.75" customHeight="1">
      <c r="A14" s="16"/>
      <c r="B14" s="30"/>
      <c r="C14" s="50"/>
      <c r="D14" s="52"/>
      <c r="E14" s="36"/>
      <c r="F14" s="36"/>
      <c r="G14" s="48"/>
      <c r="H14" s="31"/>
      <c r="I14" s="48"/>
      <c r="J14" s="31"/>
      <c r="K14" s="31"/>
      <c r="L14" s="31"/>
      <c r="M14" s="22"/>
      <c r="N14" s="22"/>
    </row>
    <row r="15" spans="1:3" ht="27" customHeight="1">
      <c r="A15" s="70" t="s">
        <v>25</v>
      </c>
      <c r="B15" s="70"/>
      <c r="C15" s="70"/>
    </row>
    <row r="16" spans="1:3" ht="30" customHeight="1">
      <c r="A16" s="66" t="str">
        <f>МИКРО!A19</f>
        <v>Главный секретерь                     /Качнова Ю.А./</v>
      </c>
      <c r="B16" s="66"/>
      <c r="C16" s="66"/>
    </row>
  </sheetData>
  <sheetProtection/>
  <mergeCells count="15">
    <mergeCell ref="K6:L6"/>
    <mergeCell ref="I6:J6"/>
    <mergeCell ref="I5:J5"/>
    <mergeCell ref="A6:A7"/>
    <mergeCell ref="B6:B7"/>
    <mergeCell ref="C6:C7"/>
    <mergeCell ref="D6:D7"/>
    <mergeCell ref="E6:F6"/>
    <mergeCell ref="G6:H6"/>
    <mergeCell ref="A16:C16"/>
    <mergeCell ref="C4:G4"/>
    <mergeCell ref="D1:G2"/>
    <mergeCell ref="A5:B5"/>
    <mergeCell ref="F5:H5"/>
    <mergeCell ref="A15:C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6">
      <selection activeCell="L15" sqref="L15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5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71" t="s">
        <v>0</v>
      </c>
      <c r="E1" s="71"/>
      <c r="F1" s="71"/>
      <c r="G1" s="71"/>
    </row>
    <row r="2" spans="4:7" ht="12.75" customHeight="1">
      <c r="D2" s="71"/>
      <c r="E2" s="71"/>
      <c r="F2" s="71"/>
      <c r="G2" s="71"/>
    </row>
    <row r="4" spans="3:7" ht="12.75">
      <c r="C4" s="73" t="str">
        <f>МИКРО!C4</f>
        <v>Открытое лично-командное соревнование по картингу, посвященное "Дню города Пскова".</v>
      </c>
      <c r="D4" s="73"/>
      <c r="E4" s="73"/>
      <c r="F4" s="73"/>
      <c r="G4" s="73"/>
    </row>
    <row r="5" spans="1:10" ht="13.5" thickBot="1">
      <c r="A5" s="72" t="s">
        <v>1</v>
      </c>
      <c r="B5" s="72"/>
      <c r="C5" s="23" t="s">
        <v>22</v>
      </c>
      <c r="D5" s="32"/>
      <c r="E5" s="32"/>
      <c r="F5" s="75" t="str">
        <f>МИКРО!D5</f>
        <v>24 июля 2010 г.</v>
      </c>
      <c r="G5" s="72"/>
      <c r="H5" s="72"/>
      <c r="I5" s="75" t="str">
        <f>МИКРО!F5</f>
        <v>Псков</v>
      </c>
      <c r="J5" s="72"/>
    </row>
    <row r="6" spans="1:14" ht="19.5" customHeight="1">
      <c r="A6" s="67" t="s">
        <v>2</v>
      </c>
      <c r="B6" s="67" t="s">
        <v>3</v>
      </c>
      <c r="C6" s="67" t="s">
        <v>4</v>
      </c>
      <c r="D6" s="67" t="s">
        <v>5</v>
      </c>
      <c r="E6" s="64" t="s">
        <v>6</v>
      </c>
      <c r="F6" s="65"/>
      <c r="G6" s="64" t="s">
        <v>7</v>
      </c>
      <c r="H6" s="65"/>
      <c r="I6" s="69" t="s">
        <v>114</v>
      </c>
      <c r="J6" s="65"/>
      <c r="K6" s="64" t="s">
        <v>8</v>
      </c>
      <c r="L6" s="65"/>
      <c r="M6" s="22"/>
      <c r="N6" s="22"/>
    </row>
    <row r="7" spans="1:14" ht="13.5" thickBot="1">
      <c r="A7" s="68"/>
      <c r="B7" s="68"/>
      <c r="C7" s="68"/>
      <c r="D7" s="68"/>
      <c r="E7" s="26" t="s">
        <v>9</v>
      </c>
      <c r="F7" s="26" t="s">
        <v>10</v>
      </c>
      <c r="G7" s="26" t="s">
        <v>9</v>
      </c>
      <c r="H7" s="26" t="s">
        <v>10</v>
      </c>
      <c r="I7" s="26" t="s">
        <v>9</v>
      </c>
      <c r="J7" s="26" t="s">
        <v>10</v>
      </c>
      <c r="K7" s="26" t="s">
        <v>10</v>
      </c>
      <c r="L7" s="26" t="s">
        <v>9</v>
      </c>
      <c r="M7" s="22"/>
      <c r="N7" s="22"/>
    </row>
    <row r="8" spans="1:14" ht="13.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2"/>
      <c r="N8" s="22"/>
    </row>
    <row r="9" spans="1:14" ht="24.75" customHeight="1">
      <c r="A9" s="28">
        <v>1</v>
      </c>
      <c r="B9" s="17">
        <v>7</v>
      </c>
      <c r="C9" s="37" t="s">
        <v>81</v>
      </c>
      <c r="D9" s="28" t="s">
        <v>23</v>
      </c>
      <c r="E9" s="38">
        <v>4</v>
      </c>
      <c r="F9" s="29">
        <v>7</v>
      </c>
      <c r="G9" s="29">
        <v>1</v>
      </c>
      <c r="H9" s="60">
        <v>13</v>
      </c>
      <c r="I9" s="29">
        <v>4</v>
      </c>
      <c r="J9" s="60">
        <v>7</v>
      </c>
      <c r="K9" s="29">
        <v>20</v>
      </c>
      <c r="L9" s="29">
        <v>3</v>
      </c>
      <c r="M9" s="22"/>
      <c r="N9" s="22"/>
    </row>
    <row r="10" spans="1:14" ht="24.75" customHeight="1">
      <c r="A10" s="16">
        <v>2</v>
      </c>
      <c r="B10" s="30">
        <v>11</v>
      </c>
      <c r="C10" s="34" t="s">
        <v>69</v>
      </c>
      <c r="D10" s="16" t="s">
        <v>23</v>
      </c>
      <c r="E10" s="53" t="s">
        <v>79</v>
      </c>
      <c r="F10" s="31">
        <v>0</v>
      </c>
      <c r="G10" s="31">
        <v>2</v>
      </c>
      <c r="H10" s="49">
        <v>10</v>
      </c>
      <c r="I10" s="31">
        <v>2</v>
      </c>
      <c r="J10" s="49">
        <v>10</v>
      </c>
      <c r="K10" s="29">
        <v>20</v>
      </c>
      <c r="L10" s="31">
        <v>2</v>
      </c>
      <c r="M10" s="22"/>
      <c r="N10" s="22"/>
    </row>
    <row r="11" spans="1:14" ht="24.75" customHeight="1">
      <c r="A11" s="16">
        <v>3</v>
      </c>
      <c r="B11" s="30">
        <v>111</v>
      </c>
      <c r="C11" s="34" t="s">
        <v>51</v>
      </c>
      <c r="D11" s="16" t="s">
        <v>23</v>
      </c>
      <c r="E11" s="36">
        <v>2</v>
      </c>
      <c r="F11" s="49">
        <v>10</v>
      </c>
      <c r="G11" s="48">
        <v>4</v>
      </c>
      <c r="H11" s="49">
        <v>7</v>
      </c>
      <c r="I11" s="48">
        <v>6</v>
      </c>
      <c r="J11" s="31">
        <v>5</v>
      </c>
      <c r="K11" s="29">
        <v>17</v>
      </c>
      <c r="L11" s="31">
        <v>4</v>
      </c>
      <c r="M11" s="22"/>
      <c r="N11" s="22"/>
    </row>
    <row r="12" spans="1:14" ht="24.75" customHeight="1">
      <c r="A12" s="16">
        <v>4</v>
      </c>
      <c r="B12" s="16">
        <v>94</v>
      </c>
      <c r="C12" s="31" t="s">
        <v>54</v>
      </c>
      <c r="D12" s="16" t="s">
        <v>23</v>
      </c>
      <c r="E12" s="31">
        <v>3</v>
      </c>
      <c r="F12" s="49">
        <v>8</v>
      </c>
      <c r="G12" s="31">
        <v>7</v>
      </c>
      <c r="H12" s="31">
        <v>4</v>
      </c>
      <c r="I12" s="31">
        <v>3</v>
      </c>
      <c r="J12" s="49">
        <v>8</v>
      </c>
      <c r="K12" s="29">
        <v>16</v>
      </c>
      <c r="L12" s="31">
        <v>5</v>
      </c>
      <c r="M12" s="22"/>
      <c r="N12" s="22"/>
    </row>
    <row r="13" spans="1:14" ht="24.75" customHeight="1">
      <c r="A13" s="16">
        <v>5</v>
      </c>
      <c r="B13" s="30">
        <v>15</v>
      </c>
      <c r="C13" s="34" t="s">
        <v>70</v>
      </c>
      <c r="D13" s="16" t="s">
        <v>23</v>
      </c>
      <c r="E13" s="36">
        <v>1</v>
      </c>
      <c r="F13" s="49">
        <v>13</v>
      </c>
      <c r="G13" s="31">
        <v>3</v>
      </c>
      <c r="H13" s="31">
        <v>8</v>
      </c>
      <c r="I13" s="31">
        <v>1</v>
      </c>
      <c r="J13" s="49">
        <v>13</v>
      </c>
      <c r="K13" s="29">
        <v>26</v>
      </c>
      <c r="L13" s="31">
        <v>1</v>
      </c>
      <c r="M13" s="22"/>
      <c r="N13" s="22"/>
    </row>
    <row r="14" spans="1:14" ht="24.75" customHeight="1">
      <c r="A14" s="16">
        <v>6</v>
      </c>
      <c r="B14" s="30">
        <v>16</v>
      </c>
      <c r="C14" s="34" t="s">
        <v>64</v>
      </c>
      <c r="D14" s="16" t="s">
        <v>23</v>
      </c>
      <c r="E14" s="48">
        <v>7</v>
      </c>
      <c r="F14" s="49">
        <v>4</v>
      </c>
      <c r="G14" s="31" t="s">
        <v>37</v>
      </c>
      <c r="H14" s="31">
        <v>0</v>
      </c>
      <c r="I14" s="31">
        <v>8</v>
      </c>
      <c r="J14" s="49">
        <v>3</v>
      </c>
      <c r="K14" s="29">
        <v>7</v>
      </c>
      <c r="L14" s="31">
        <v>8</v>
      </c>
      <c r="M14" s="22"/>
      <c r="N14" s="22"/>
    </row>
    <row r="15" spans="1:14" ht="24.75" customHeight="1">
      <c r="A15" s="16">
        <v>7</v>
      </c>
      <c r="B15" s="30">
        <v>79</v>
      </c>
      <c r="C15" s="34" t="s">
        <v>100</v>
      </c>
      <c r="D15" s="16" t="s">
        <v>23</v>
      </c>
      <c r="E15" s="36">
        <v>6</v>
      </c>
      <c r="F15" s="31">
        <v>5</v>
      </c>
      <c r="G15" s="31">
        <v>5</v>
      </c>
      <c r="H15" s="49">
        <v>6</v>
      </c>
      <c r="I15" s="31">
        <v>5</v>
      </c>
      <c r="J15" s="49">
        <v>6</v>
      </c>
      <c r="K15" s="31">
        <v>12</v>
      </c>
      <c r="L15" s="31">
        <v>6</v>
      </c>
      <c r="M15" s="22"/>
      <c r="N15" s="22"/>
    </row>
    <row r="16" spans="1:14" ht="24.75" customHeight="1">
      <c r="A16" s="16">
        <v>8</v>
      </c>
      <c r="B16" s="16">
        <v>2</v>
      </c>
      <c r="C16" s="53" t="s">
        <v>106</v>
      </c>
      <c r="D16" s="52" t="s">
        <v>23</v>
      </c>
      <c r="E16" s="31">
        <v>5</v>
      </c>
      <c r="F16" s="49">
        <v>6</v>
      </c>
      <c r="G16" s="31">
        <v>6</v>
      </c>
      <c r="H16" s="49">
        <v>5</v>
      </c>
      <c r="I16" s="31">
        <v>7</v>
      </c>
      <c r="J16" s="31">
        <v>4</v>
      </c>
      <c r="K16" s="31">
        <v>11</v>
      </c>
      <c r="L16" s="31">
        <v>7</v>
      </c>
      <c r="M16" s="22"/>
      <c r="N16" s="22"/>
    </row>
    <row r="17" spans="1:14" ht="24.75" customHeight="1">
      <c r="A17" s="16"/>
      <c r="B17" s="16"/>
      <c r="C17" s="36"/>
      <c r="D17" s="16"/>
      <c r="E17" s="36"/>
      <c r="F17" s="31"/>
      <c r="G17" s="31"/>
      <c r="H17" s="31"/>
      <c r="I17" s="31"/>
      <c r="J17" s="31"/>
      <c r="K17" s="31"/>
      <c r="L17" s="31"/>
      <c r="M17" s="22"/>
      <c r="N17" s="22"/>
    </row>
    <row r="18" spans="1:14" ht="24.75" customHeight="1">
      <c r="A18" s="16"/>
      <c r="B18" s="16"/>
      <c r="C18" s="31"/>
      <c r="D18" s="16"/>
      <c r="E18" s="31"/>
      <c r="F18" s="31"/>
      <c r="G18" s="31"/>
      <c r="H18" s="31"/>
      <c r="I18" s="31"/>
      <c r="J18" s="31"/>
      <c r="K18" s="31"/>
      <c r="L18" s="31"/>
      <c r="M18" s="22"/>
      <c r="N18" s="22"/>
    </row>
    <row r="19" spans="1:14" ht="24.75" customHeight="1">
      <c r="A19" s="1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22"/>
      <c r="N19" s="22"/>
    </row>
    <row r="20" spans="1:14" ht="24.75" customHeight="1">
      <c r="A20" s="1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2"/>
      <c r="N20" s="22"/>
    </row>
    <row r="21" spans="1:3" ht="27" customHeight="1">
      <c r="A21" s="70" t="s">
        <v>25</v>
      </c>
      <c r="B21" s="70"/>
      <c r="C21" s="70"/>
    </row>
    <row r="22" spans="1:3" ht="30" customHeight="1">
      <c r="A22" s="66" t="str">
        <f>МИКРО!A19</f>
        <v>Главный секретерь                     /Качнова Ю.А./</v>
      </c>
      <c r="B22" s="66"/>
      <c r="C22" s="66"/>
    </row>
  </sheetData>
  <sheetProtection/>
  <mergeCells count="15">
    <mergeCell ref="A21:C21"/>
    <mergeCell ref="A22:C22"/>
    <mergeCell ref="D1:G2"/>
    <mergeCell ref="A5:B5"/>
    <mergeCell ref="F5:H5"/>
    <mergeCell ref="C4:G4"/>
    <mergeCell ref="K6:L6"/>
    <mergeCell ref="I6:J6"/>
    <mergeCell ref="I5:J5"/>
    <mergeCell ref="A6:A7"/>
    <mergeCell ref="B6:B7"/>
    <mergeCell ref="C6:C7"/>
    <mergeCell ref="D6:D7"/>
    <mergeCell ref="E6:F6"/>
    <mergeCell ref="G6:H6"/>
  </mergeCells>
  <printOptions/>
  <pageMargins left="0.2755905511811024" right="0.4724409448818898" top="0.2755905511811024" bottom="0.1968503937007874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5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3:7" ht="12.75" customHeight="1">
      <c r="C1" s="58"/>
      <c r="D1" s="71" t="s">
        <v>0</v>
      </c>
      <c r="E1" s="71"/>
      <c r="F1" s="71"/>
      <c r="G1" s="71"/>
    </row>
    <row r="2" spans="3:7" ht="12.75" customHeight="1">
      <c r="C2" s="58"/>
      <c r="D2" s="71"/>
      <c r="E2" s="71"/>
      <c r="F2" s="71"/>
      <c r="G2" s="71"/>
    </row>
    <row r="4" spans="3:7" ht="12.75">
      <c r="C4" s="73" t="str">
        <f>МИКРО!C4</f>
        <v>Открытое лично-командное соревнование по картингу, посвященное "Дню города Пскова".</v>
      </c>
      <c r="D4" s="73"/>
      <c r="E4" s="73"/>
      <c r="F4" s="73"/>
      <c r="G4" s="73"/>
    </row>
    <row r="5" spans="1:10" ht="13.5" thickBot="1">
      <c r="A5" s="72" t="s">
        <v>1</v>
      </c>
      <c r="B5" s="72"/>
      <c r="C5" s="23" t="s">
        <v>74</v>
      </c>
      <c r="D5" s="32"/>
      <c r="E5" s="32"/>
      <c r="F5" s="75" t="str">
        <f>МИКРО!D5</f>
        <v>24 июля 2010 г.</v>
      </c>
      <c r="G5" s="72"/>
      <c r="H5" s="72"/>
      <c r="I5" s="75" t="str">
        <f>МИКРО!F5</f>
        <v>Псков</v>
      </c>
      <c r="J5" s="72"/>
    </row>
    <row r="6" spans="1:14" ht="19.5" customHeight="1">
      <c r="A6" s="67" t="s">
        <v>2</v>
      </c>
      <c r="B6" s="67" t="s">
        <v>3</v>
      </c>
      <c r="C6" s="67" t="s">
        <v>4</v>
      </c>
      <c r="D6" s="67" t="s">
        <v>5</v>
      </c>
      <c r="E6" s="64" t="s">
        <v>6</v>
      </c>
      <c r="F6" s="65"/>
      <c r="G6" s="64" t="s">
        <v>7</v>
      </c>
      <c r="H6" s="65"/>
      <c r="I6" s="69" t="s">
        <v>114</v>
      </c>
      <c r="J6" s="65"/>
      <c r="K6" s="64" t="s">
        <v>8</v>
      </c>
      <c r="L6" s="65"/>
      <c r="M6" s="22"/>
      <c r="N6" s="22"/>
    </row>
    <row r="7" spans="1:14" ht="13.5" thickBot="1">
      <c r="A7" s="68"/>
      <c r="B7" s="68"/>
      <c r="C7" s="68"/>
      <c r="D7" s="68"/>
      <c r="E7" s="26" t="s">
        <v>9</v>
      </c>
      <c r="F7" s="26" t="s">
        <v>10</v>
      </c>
      <c r="G7" s="26" t="s">
        <v>9</v>
      </c>
      <c r="H7" s="26" t="s">
        <v>10</v>
      </c>
      <c r="I7" s="26" t="s">
        <v>9</v>
      </c>
      <c r="J7" s="26" t="s">
        <v>10</v>
      </c>
      <c r="K7" s="26" t="s">
        <v>10</v>
      </c>
      <c r="L7" s="26" t="s">
        <v>9</v>
      </c>
      <c r="M7" s="22"/>
      <c r="N7" s="22"/>
    </row>
    <row r="8" spans="1:14" ht="13.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2"/>
      <c r="N8" s="22"/>
    </row>
    <row r="9" spans="1:14" ht="24.75" customHeight="1">
      <c r="A9" s="28">
        <v>1</v>
      </c>
      <c r="B9" s="17">
        <v>3</v>
      </c>
      <c r="C9" s="37" t="s">
        <v>57</v>
      </c>
      <c r="D9" s="28" t="s">
        <v>23</v>
      </c>
      <c r="E9" s="38">
        <v>2</v>
      </c>
      <c r="F9" s="38">
        <v>5</v>
      </c>
      <c r="G9" s="29">
        <v>1</v>
      </c>
      <c r="H9" s="60">
        <v>8</v>
      </c>
      <c r="I9" s="29">
        <v>1</v>
      </c>
      <c r="J9" s="60">
        <v>8</v>
      </c>
      <c r="K9" s="31">
        <v>16</v>
      </c>
      <c r="L9" s="29">
        <v>1</v>
      </c>
      <c r="M9" s="22"/>
      <c r="N9" s="22"/>
    </row>
    <row r="10" spans="1:14" ht="24.75" customHeight="1">
      <c r="A10" s="28">
        <v>2</v>
      </c>
      <c r="B10" s="30">
        <v>11</v>
      </c>
      <c r="C10" s="34" t="s">
        <v>84</v>
      </c>
      <c r="D10" s="16" t="s">
        <v>23</v>
      </c>
      <c r="E10" s="36">
        <v>3</v>
      </c>
      <c r="F10" s="36">
        <v>3</v>
      </c>
      <c r="G10" s="31">
        <v>2</v>
      </c>
      <c r="H10" s="49">
        <v>5</v>
      </c>
      <c r="I10" s="31">
        <v>2</v>
      </c>
      <c r="J10" s="49">
        <v>5</v>
      </c>
      <c r="K10" s="31">
        <v>10</v>
      </c>
      <c r="L10" s="31">
        <v>3</v>
      </c>
      <c r="M10" s="22"/>
      <c r="N10" s="22"/>
    </row>
    <row r="11" spans="1:14" ht="24.75" customHeight="1">
      <c r="A11" s="28">
        <v>3</v>
      </c>
      <c r="B11" s="30">
        <v>29</v>
      </c>
      <c r="C11" s="34" t="s">
        <v>87</v>
      </c>
      <c r="D11" s="16" t="s">
        <v>23</v>
      </c>
      <c r="E11" s="36">
        <v>5</v>
      </c>
      <c r="F11" s="36">
        <v>1</v>
      </c>
      <c r="G11" s="31">
        <v>4</v>
      </c>
      <c r="H11" s="49">
        <v>2</v>
      </c>
      <c r="I11" s="31">
        <v>5</v>
      </c>
      <c r="J11" s="49">
        <v>1</v>
      </c>
      <c r="K11" s="31">
        <v>3</v>
      </c>
      <c r="L11" s="31">
        <v>5</v>
      </c>
      <c r="M11" s="22"/>
      <c r="N11" s="22"/>
    </row>
    <row r="12" spans="1:14" ht="24.75" customHeight="1">
      <c r="A12" s="28">
        <v>4</v>
      </c>
      <c r="B12" s="30">
        <v>8</v>
      </c>
      <c r="C12" s="34" t="s">
        <v>38</v>
      </c>
      <c r="D12" s="16" t="s">
        <v>23</v>
      </c>
      <c r="E12" s="36">
        <v>6</v>
      </c>
      <c r="F12" s="36">
        <v>0</v>
      </c>
      <c r="G12" s="31" t="s">
        <v>37</v>
      </c>
      <c r="H12" s="31">
        <v>0</v>
      </c>
      <c r="I12" s="48" t="s">
        <v>37</v>
      </c>
      <c r="J12" s="31">
        <v>0</v>
      </c>
      <c r="K12" s="31">
        <v>0</v>
      </c>
      <c r="L12" s="31">
        <v>6</v>
      </c>
      <c r="M12" s="22"/>
      <c r="N12" s="22"/>
    </row>
    <row r="13" spans="1:14" ht="24.75" customHeight="1">
      <c r="A13" s="28">
        <v>5</v>
      </c>
      <c r="B13" s="30">
        <v>1</v>
      </c>
      <c r="C13" s="34" t="s">
        <v>68</v>
      </c>
      <c r="D13" s="16">
        <v>1</v>
      </c>
      <c r="E13" s="36">
        <v>1</v>
      </c>
      <c r="F13" s="61">
        <v>8</v>
      </c>
      <c r="G13" s="31">
        <v>5</v>
      </c>
      <c r="H13" s="31">
        <v>1</v>
      </c>
      <c r="I13" s="31">
        <v>3</v>
      </c>
      <c r="J13" s="49">
        <v>3</v>
      </c>
      <c r="K13" s="31">
        <v>11</v>
      </c>
      <c r="L13" s="31">
        <v>2</v>
      </c>
      <c r="M13" s="22"/>
      <c r="N13" s="22"/>
    </row>
    <row r="14" spans="1:14" ht="24.75" customHeight="1">
      <c r="A14" s="16">
        <v>6</v>
      </c>
      <c r="B14" s="30">
        <v>32</v>
      </c>
      <c r="C14" s="50" t="s">
        <v>108</v>
      </c>
      <c r="D14" s="52" t="s">
        <v>23</v>
      </c>
      <c r="E14" s="53" t="s">
        <v>37</v>
      </c>
      <c r="F14" s="36">
        <v>0</v>
      </c>
      <c r="G14" s="31" t="s">
        <v>37</v>
      </c>
      <c r="H14" s="31">
        <v>0</v>
      </c>
      <c r="I14" s="48" t="s">
        <v>37</v>
      </c>
      <c r="J14" s="31">
        <v>0</v>
      </c>
      <c r="K14" s="31">
        <v>0</v>
      </c>
      <c r="L14" s="48" t="s">
        <v>37</v>
      </c>
      <c r="M14" s="22"/>
      <c r="N14" s="22"/>
    </row>
    <row r="15" spans="1:14" ht="24.75" customHeight="1">
      <c r="A15" s="16">
        <v>7</v>
      </c>
      <c r="B15" s="30">
        <v>4</v>
      </c>
      <c r="C15" s="50" t="s">
        <v>109</v>
      </c>
      <c r="D15" s="52" t="s">
        <v>23</v>
      </c>
      <c r="E15" s="36">
        <v>4</v>
      </c>
      <c r="F15" s="36">
        <v>2</v>
      </c>
      <c r="G15" s="48">
        <v>3</v>
      </c>
      <c r="H15" s="49">
        <v>3</v>
      </c>
      <c r="I15" s="48">
        <v>4</v>
      </c>
      <c r="J15" s="49">
        <v>2</v>
      </c>
      <c r="K15" s="31">
        <v>5</v>
      </c>
      <c r="L15" s="31">
        <v>4</v>
      </c>
      <c r="M15" s="22"/>
      <c r="N15" s="22"/>
    </row>
    <row r="16" spans="1:14" ht="24.75" customHeight="1">
      <c r="A16" s="16">
        <v>8</v>
      </c>
      <c r="B16" s="30">
        <v>27</v>
      </c>
      <c r="C16" s="50" t="s">
        <v>110</v>
      </c>
      <c r="D16" s="52" t="s">
        <v>23</v>
      </c>
      <c r="E16" s="53" t="s">
        <v>37</v>
      </c>
      <c r="F16" s="36">
        <v>0</v>
      </c>
      <c r="G16" s="31" t="s">
        <v>37</v>
      </c>
      <c r="H16" s="31">
        <v>0</v>
      </c>
      <c r="I16" s="48" t="s">
        <v>37</v>
      </c>
      <c r="J16" s="31">
        <v>0</v>
      </c>
      <c r="K16" s="31">
        <v>0</v>
      </c>
      <c r="L16" s="48" t="s">
        <v>37</v>
      </c>
      <c r="M16" s="22"/>
      <c r="N16" s="22"/>
    </row>
    <row r="17" spans="1:14" ht="24.75" customHeight="1">
      <c r="A17" s="16"/>
      <c r="B17" s="30"/>
      <c r="C17" s="50"/>
      <c r="D17" s="16"/>
      <c r="E17" s="36"/>
      <c r="F17" s="36"/>
      <c r="G17" s="31"/>
      <c r="H17" s="31"/>
      <c r="I17" s="31"/>
      <c r="J17" s="31"/>
      <c r="K17" s="31"/>
      <c r="L17" s="31"/>
      <c r="M17" s="22"/>
      <c r="N17" s="22"/>
    </row>
    <row r="18" spans="1:3" ht="27" customHeight="1">
      <c r="A18" s="70" t="s">
        <v>25</v>
      </c>
      <c r="B18" s="70"/>
      <c r="C18" s="70"/>
    </row>
    <row r="19" spans="1:3" ht="30" customHeight="1">
      <c r="A19" s="66" t="str">
        <f>МИКРО!A19</f>
        <v>Главный секретерь                     /Качнова Ю.А./</v>
      </c>
      <c r="B19" s="66"/>
      <c r="C19" s="66"/>
    </row>
    <row r="23" spans="8:12" ht="12.75">
      <c r="H23" s="22"/>
      <c r="I23" s="22"/>
      <c r="K23" s="20"/>
      <c r="L23" s="20"/>
    </row>
  </sheetData>
  <sheetProtection/>
  <mergeCells count="15">
    <mergeCell ref="A18:C18"/>
    <mergeCell ref="A19:C19"/>
    <mergeCell ref="D1:G2"/>
    <mergeCell ref="A5:B5"/>
    <mergeCell ref="F5:H5"/>
    <mergeCell ref="C4:G4"/>
    <mergeCell ref="K6:L6"/>
    <mergeCell ref="I6:J6"/>
    <mergeCell ref="I5:J5"/>
    <mergeCell ref="A6:A7"/>
    <mergeCell ref="B6:B7"/>
    <mergeCell ref="C6:C7"/>
    <mergeCell ref="D6:D7"/>
    <mergeCell ref="E6:F6"/>
    <mergeCell ref="G6:H6"/>
  </mergeCells>
  <printOptions/>
  <pageMargins left="0.2755905511811024" right="0.4724409448818898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71" t="s">
        <v>0</v>
      </c>
      <c r="E1" s="71"/>
      <c r="F1" s="71"/>
      <c r="G1" s="71"/>
    </row>
    <row r="2" spans="4:7" ht="12.75" customHeight="1">
      <c r="D2" s="71"/>
      <c r="E2" s="71"/>
      <c r="F2" s="71"/>
      <c r="G2" s="71"/>
    </row>
    <row r="4" spans="3:7" ht="12.75">
      <c r="C4" s="73" t="str">
        <f>МИКРО!C4</f>
        <v>Открытое лично-командное соревнование по картингу, посвященное "Дню города Пскова".</v>
      </c>
      <c r="D4" s="73"/>
      <c r="E4" s="73"/>
      <c r="F4" s="73"/>
      <c r="G4" s="73"/>
    </row>
    <row r="5" spans="1:10" ht="13.5" thickBot="1">
      <c r="A5" s="72" t="s">
        <v>1</v>
      </c>
      <c r="B5" s="72"/>
      <c r="C5" s="23" t="s">
        <v>121</v>
      </c>
      <c r="D5" s="32"/>
      <c r="E5" s="32"/>
      <c r="F5" s="75" t="str">
        <f>МИКРО!D5</f>
        <v>24 июля 2010 г.</v>
      </c>
      <c r="G5" s="72"/>
      <c r="H5" s="72"/>
      <c r="I5" s="75" t="str">
        <f>МИКРО!F5</f>
        <v>Псков</v>
      </c>
      <c r="J5" s="72"/>
    </row>
    <row r="6" spans="1:14" ht="19.5" customHeight="1">
      <c r="A6" s="67" t="s">
        <v>2</v>
      </c>
      <c r="B6" s="67" t="s">
        <v>3</v>
      </c>
      <c r="C6" s="67" t="s">
        <v>4</v>
      </c>
      <c r="D6" s="67" t="s">
        <v>5</v>
      </c>
      <c r="E6" s="64" t="s">
        <v>6</v>
      </c>
      <c r="F6" s="65"/>
      <c r="G6" s="64" t="s">
        <v>7</v>
      </c>
      <c r="H6" s="65"/>
      <c r="I6" s="69" t="s">
        <v>114</v>
      </c>
      <c r="J6" s="65"/>
      <c r="K6" s="64" t="s">
        <v>8</v>
      </c>
      <c r="L6" s="65"/>
      <c r="M6" s="22"/>
      <c r="N6" s="22"/>
    </row>
    <row r="7" spans="1:14" ht="13.5" thickBot="1">
      <c r="A7" s="68"/>
      <c r="B7" s="68"/>
      <c r="C7" s="68"/>
      <c r="D7" s="68"/>
      <c r="E7" s="26" t="s">
        <v>9</v>
      </c>
      <c r="F7" s="26" t="s">
        <v>10</v>
      </c>
      <c r="G7" s="26" t="s">
        <v>9</v>
      </c>
      <c r="H7" s="26" t="s">
        <v>10</v>
      </c>
      <c r="I7" s="26" t="s">
        <v>9</v>
      </c>
      <c r="J7" s="26" t="s">
        <v>10</v>
      </c>
      <c r="K7" s="26" t="s">
        <v>10</v>
      </c>
      <c r="L7" s="26" t="s">
        <v>9</v>
      </c>
      <c r="M7" s="22"/>
      <c r="N7" s="22"/>
    </row>
    <row r="8" spans="1:14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2"/>
      <c r="N8" s="22"/>
    </row>
    <row r="9" spans="1:14" ht="24.75" customHeight="1">
      <c r="A9" s="28">
        <v>1</v>
      </c>
      <c r="B9" s="17">
        <v>7</v>
      </c>
      <c r="C9" s="37" t="s">
        <v>67</v>
      </c>
      <c r="D9" s="28">
        <v>1</v>
      </c>
      <c r="E9" s="38">
        <v>1</v>
      </c>
      <c r="F9" s="62">
        <v>8</v>
      </c>
      <c r="G9" s="29">
        <v>2</v>
      </c>
      <c r="H9" s="29">
        <v>5</v>
      </c>
      <c r="I9" s="29">
        <v>2</v>
      </c>
      <c r="J9" s="60">
        <v>5</v>
      </c>
      <c r="K9" s="29">
        <v>13</v>
      </c>
      <c r="L9" s="29">
        <v>2</v>
      </c>
      <c r="M9" s="22"/>
      <c r="N9" s="22"/>
    </row>
    <row r="10" spans="1:14" ht="24.75" customHeight="1">
      <c r="A10" s="28">
        <v>2</v>
      </c>
      <c r="B10" s="35">
        <v>28</v>
      </c>
      <c r="C10" s="36" t="s">
        <v>52</v>
      </c>
      <c r="D10" s="16">
        <v>1</v>
      </c>
      <c r="E10" s="31">
        <v>2</v>
      </c>
      <c r="F10" s="31">
        <v>5</v>
      </c>
      <c r="G10" s="31">
        <v>1</v>
      </c>
      <c r="H10" s="49">
        <v>8</v>
      </c>
      <c r="I10" s="31">
        <v>1</v>
      </c>
      <c r="J10" s="49">
        <v>8</v>
      </c>
      <c r="K10" s="29">
        <v>16</v>
      </c>
      <c r="L10" s="31">
        <v>1</v>
      </c>
      <c r="M10" s="22"/>
      <c r="N10" s="22"/>
    </row>
    <row r="11" spans="1:14" ht="24.75" customHeight="1">
      <c r="A11" s="28">
        <v>3</v>
      </c>
      <c r="B11" s="16">
        <v>69</v>
      </c>
      <c r="C11" s="36" t="s">
        <v>56</v>
      </c>
      <c r="D11" s="16" t="s">
        <v>23</v>
      </c>
      <c r="E11" s="59" t="s">
        <v>37</v>
      </c>
      <c r="F11" s="36">
        <v>0</v>
      </c>
      <c r="G11" s="31" t="s">
        <v>37</v>
      </c>
      <c r="H11" s="31">
        <v>0</v>
      </c>
      <c r="I11" s="48" t="s">
        <v>37</v>
      </c>
      <c r="J11" s="31">
        <v>0</v>
      </c>
      <c r="K11" s="29">
        <v>0</v>
      </c>
      <c r="L11" s="48" t="s">
        <v>37</v>
      </c>
      <c r="M11" s="22"/>
      <c r="N11" s="22"/>
    </row>
    <row r="12" spans="1:14" ht="24.75" customHeight="1">
      <c r="A12" s="28">
        <v>4</v>
      </c>
      <c r="B12" s="16">
        <v>77</v>
      </c>
      <c r="C12" s="36" t="s">
        <v>46</v>
      </c>
      <c r="D12" s="16">
        <v>1</v>
      </c>
      <c r="E12" s="53" t="s">
        <v>80</v>
      </c>
      <c r="F12" s="36">
        <v>0</v>
      </c>
      <c r="G12" s="48" t="s">
        <v>37</v>
      </c>
      <c r="H12" s="31">
        <v>0</v>
      </c>
      <c r="I12" s="48">
        <v>3</v>
      </c>
      <c r="J12" s="49">
        <v>3</v>
      </c>
      <c r="K12" s="29">
        <v>3</v>
      </c>
      <c r="L12" s="31">
        <v>3</v>
      </c>
      <c r="M12" s="22"/>
      <c r="N12" s="22"/>
    </row>
    <row r="13" spans="1:14" ht="24.75" customHeight="1">
      <c r="A13" s="16"/>
      <c r="B13" s="16"/>
      <c r="C13" s="49"/>
      <c r="D13" s="16"/>
      <c r="E13" s="31"/>
      <c r="F13" s="31"/>
      <c r="G13" s="31"/>
      <c r="H13" s="31"/>
      <c r="I13" s="31"/>
      <c r="J13" s="31"/>
      <c r="K13" s="31"/>
      <c r="L13" s="31"/>
      <c r="M13" s="22"/>
      <c r="N13" s="22"/>
    </row>
    <row r="14" spans="1:14" ht="24.75" customHeight="1">
      <c r="A14" s="16"/>
      <c r="B14" s="16"/>
      <c r="C14" s="36"/>
      <c r="D14" s="16"/>
      <c r="E14" s="53"/>
      <c r="F14" s="36"/>
      <c r="G14" s="31"/>
      <c r="H14" s="31"/>
      <c r="I14" s="31"/>
      <c r="J14" s="31"/>
      <c r="K14" s="29"/>
      <c r="L14" s="31"/>
      <c r="M14" s="22"/>
      <c r="N14" s="22"/>
    </row>
    <row r="15" spans="1:3" ht="27" customHeight="1">
      <c r="A15" s="70" t="s">
        <v>25</v>
      </c>
      <c r="B15" s="70"/>
      <c r="C15" s="70"/>
    </row>
    <row r="16" spans="1:3" ht="30" customHeight="1">
      <c r="A16" s="66" t="str">
        <f>МИКРО!A19</f>
        <v>Главный секретерь                     /Качнова Ю.А./</v>
      </c>
      <c r="B16" s="66"/>
      <c r="C16" s="66"/>
    </row>
  </sheetData>
  <sheetProtection/>
  <mergeCells count="15">
    <mergeCell ref="A15:C15"/>
    <mergeCell ref="A16:C16"/>
    <mergeCell ref="D1:G2"/>
    <mergeCell ref="A5:B5"/>
    <mergeCell ref="F5:H5"/>
    <mergeCell ref="C4:G4"/>
    <mergeCell ref="K6:L6"/>
    <mergeCell ref="I6:J6"/>
    <mergeCell ref="I5:J5"/>
    <mergeCell ref="A6:A7"/>
    <mergeCell ref="B6:B7"/>
    <mergeCell ref="C6:C7"/>
    <mergeCell ref="D6:D7"/>
    <mergeCell ref="E6:F6"/>
    <mergeCell ref="G6:H6"/>
  </mergeCells>
  <printOptions/>
  <pageMargins left="0.11811023622047245" right="0.4724409448818898" top="0.31496062992125984" bottom="0.31496062992125984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73">
      <selection activeCell="F84" sqref="F84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4.7109375" style="0" customWidth="1"/>
    <col min="4" max="4" width="8.421875" style="0" customWidth="1"/>
    <col min="5" max="5" width="18.8515625" style="0" customWidth="1"/>
    <col min="6" max="6" width="17.8515625" style="0" customWidth="1"/>
    <col min="7" max="7" width="11.8515625" style="0" customWidth="1"/>
    <col min="9" max="9" width="17.00390625" style="0" customWidth="1"/>
    <col min="10" max="10" width="0.2890625" style="0" customWidth="1"/>
  </cols>
  <sheetData>
    <row r="1" spans="4:9" ht="12.75">
      <c r="D1" s="80" t="s">
        <v>11</v>
      </c>
      <c r="E1" s="81"/>
      <c r="F1" s="81"/>
      <c r="G1" s="81"/>
      <c r="H1" s="81"/>
      <c r="I1" s="81"/>
    </row>
    <row r="2" spans="4:9" ht="12.75">
      <c r="D2" s="81"/>
      <c r="E2" s="81"/>
      <c r="F2" s="81"/>
      <c r="G2" s="81"/>
      <c r="H2" s="81"/>
      <c r="I2" s="81"/>
    </row>
    <row r="4" spans="4:7" ht="13.5" thickBot="1">
      <c r="D4" s="56" t="str">
        <f>МИКРО!C4</f>
        <v>Открытое лично-командное соревнование по картингу, посвященное "Дню города Пскова".</v>
      </c>
      <c r="E4" s="56"/>
      <c r="F4" s="56"/>
      <c r="G4" s="56"/>
    </row>
    <row r="5" spans="4:10" ht="13.5" thickBot="1">
      <c r="D5" s="2"/>
      <c r="E5" s="2"/>
      <c r="F5" s="88" t="str">
        <f>МИКРО!D5</f>
        <v>24 июля 2010 г.</v>
      </c>
      <c r="G5" s="89"/>
      <c r="H5" s="89"/>
      <c r="I5" s="11" t="str">
        <f>МИКРО!F5</f>
        <v>Псков</v>
      </c>
      <c r="J5" s="12"/>
    </row>
    <row r="6" spans="1:9" ht="18.75" customHeight="1" thickBot="1">
      <c r="A6" s="82" t="s">
        <v>12</v>
      </c>
      <c r="B6" s="82"/>
      <c r="C6" s="95" t="s">
        <v>95</v>
      </c>
      <c r="D6" s="95"/>
      <c r="E6" s="95"/>
      <c r="F6" s="88"/>
      <c r="G6" s="89"/>
      <c r="H6" s="88"/>
      <c r="I6" s="89"/>
    </row>
    <row r="7" spans="1:9" ht="12.75">
      <c r="A7" s="84" t="s">
        <v>13</v>
      </c>
      <c r="B7" s="86" t="s">
        <v>14</v>
      </c>
      <c r="C7" s="86"/>
      <c r="D7" s="86"/>
      <c r="E7" s="86"/>
      <c r="F7" s="84" t="s">
        <v>15</v>
      </c>
      <c r="G7" s="86" t="s">
        <v>16</v>
      </c>
      <c r="H7" s="1"/>
      <c r="I7" s="13" t="s">
        <v>17</v>
      </c>
    </row>
    <row r="8" spans="1:9" ht="12.75">
      <c r="A8" s="85"/>
      <c r="B8" s="87"/>
      <c r="C8" s="87"/>
      <c r="D8" s="87"/>
      <c r="E8" s="87"/>
      <c r="F8" s="85"/>
      <c r="G8" s="87"/>
      <c r="H8" s="15"/>
      <c r="I8" s="14"/>
    </row>
    <row r="9" spans="1:9" ht="24.75" customHeight="1">
      <c r="A9" s="3">
        <v>1</v>
      </c>
      <c r="B9" s="77" t="s">
        <v>96</v>
      </c>
      <c r="C9" s="78"/>
      <c r="D9" s="78"/>
      <c r="E9" s="79"/>
      <c r="F9" s="4">
        <v>111</v>
      </c>
      <c r="G9" s="4" t="s">
        <v>35</v>
      </c>
      <c r="H9" s="9"/>
      <c r="I9" s="51">
        <v>17</v>
      </c>
    </row>
    <row r="10" spans="1:9" ht="24.75" customHeight="1">
      <c r="A10" s="3">
        <v>2</v>
      </c>
      <c r="B10" s="77" t="s">
        <v>97</v>
      </c>
      <c r="C10" s="78"/>
      <c r="D10" s="78"/>
      <c r="E10" s="79"/>
      <c r="F10" s="4">
        <v>7</v>
      </c>
      <c r="G10" s="4" t="s">
        <v>35</v>
      </c>
      <c r="H10" s="9"/>
      <c r="I10" s="51">
        <v>20</v>
      </c>
    </row>
    <row r="11" spans="1:9" ht="24.75" customHeight="1">
      <c r="A11" s="3">
        <v>3</v>
      </c>
      <c r="B11" s="77" t="s">
        <v>82</v>
      </c>
      <c r="C11" s="78"/>
      <c r="D11" s="78"/>
      <c r="E11" s="79"/>
      <c r="F11" s="4">
        <v>94</v>
      </c>
      <c r="G11" s="4" t="s">
        <v>35</v>
      </c>
      <c r="H11" s="9"/>
      <c r="I11" s="63">
        <v>16</v>
      </c>
    </row>
    <row r="12" spans="1:9" ht="24.75" customHeight="1">
      <c r="A12" s="3">
        <v>4</v>
      </c>
      <c r="B12" s="77" t="s">
        <v>98</v>
      </c>
      <c r="C12" s="78"/>
      <c r="D12" s="78"/>
      <c r="E12" s="79"/>
      <c r="F12" s="4">
        <v>4</v>
      </c>
      <c r="G12" s="4" t="s">
        <v>45</v>
      </c>
      <c r="H12" s="9"/>
      <c r="I12" s="51">
        <v>16</v>
      </c>
    </row>
    <row r="13" spans="1:9" ht="24.75" customHeight="1">
      <c r="A13" s="3">
        <v>5</v>
      </c>
      <c r="B13" s="77" t="s">
        <v>34</v>
      </c>
      <c r="C13" s="78"/>
      <c r="D13" s="78"/>
      <c r="E13" s="79"/>
      <c r="F13" s="4">
        <v>28</v>
      </c>
      <c r="G13" s="4" t="s">
        <v>28</v>
      </c>
      <c r="H13" s="9"/>
      <c r="I13" s="51">
        <v>16</v>
      </c>
    </row>
    <row r="14" spans="1:9" ht="24.75" customHeight="1">
      <c r="A14" s="3">
        <v>6</v>
      </c>
      <c r="B14" s="77" t="s">
        <v>33</v>
      </c>
      <c r="C14" s="78"/>
      <c r="D14" s="78"/>
      <c r="E14" s="79"/>
      <c r="F14" s="4">
        <v>81</v>
      </c>
      <c r="G14" s="4" t="s">
        <v>30</v>
      </c>
      <c r="H14" s="9"/>
      <c r="I14" s="51">
        <v>16</v>
      </c>
    </row>
    <row r="15" spans="1:9" ht="24.75" customHeight="1">
      <c r="A15" s="3">
        <v>7</v>
      </c>
      <c r="B15" s="77" t="s">
        <v>99</v>
      </c>
      <c r="C15" s="78"/>
      <c r="D15" s="78"/>
      <c r="E15" s="79"/>
      <c r="F15" s="4">
        <v>69</v>
      </c>
      <c r="G15" s="4" t="s">
        <v>28</v>
      </c>
      <c r="H15" s="9"/>
      <c r="I15" s="63">
        <v>0</v>
      </c>
    </row>
    <row r="16" spans="1:9" ht="24.75" customHeight="1">
      <c r="A16" s="3">
        <v>8</v>
      </c>
      <c r="B16" s="77"/>
      <c r="C16" s="78"/>
      <c r="D16" s="78"/>
      <c r="E16" s="79"/>
      <c r="F16" s="4"/>
      <c r="G16" s="4"/>
      <c r="H16" s="9"/>
      <c r="I16" s="10"/>
    </row>
    <row r="17" spans="1:9" ht="24.75" customHeight="1">
      <c r="A17" s="3">
        <v>9</v>
      </c>
      <c r="B17" s="77"/>
      <c r="C17" s="78"/>
      <c r="D17" s="78"/>
      <c r="E17" s="79"/>
      <c r="F17" s="4"/>
      <c r="G17" s="4"/>
      <c r="H17" s="9"/>
      <c r="I17" s="51"/>
    </row>
    <row r="18" spans="1:9" ht="24.75" customHeight="1">
      <c r="A18" s="3">
        <v>10</v>
      </c>
      <c r="B18" s="77"/>
      <c r="C18" s="78"/>
      <c r="D18" s="78"/>
      <c r="E18" s="79"/>
      <c r="F18" s="4"/>
      <c r="G18" s="4"/>
      <c r="H18" s="9"/>
      <c r="I18" s="10"/>
    </row>
    <row r="19" spans="1:9" ht="24.75" customHeight="1">
      <c r="A19" s="3">
        <v>11</v>
      </c>
      <c r="B19" s="77"/>
      <c r="C19" s="78"/>
      <c r="D19" s="78"/>
      <c r="E19" s="79"/>
      <c r="F19" s="4"/>
      <c r="G19" s="4"/>
      <c r="H19" s="9"/>
      <c r="I19" s="51"/>
    </row>
    <row r="20" spans="1:9" ht="24.75" customHeight="1">
      <c r="A20" s="3">
        <v>12</v>
      </c>
      <c r="B20" s="77"/>
      <c r="C20" s="78"/>
      <c r="D20" s="78"/>
      <c r="E20" s="79"/>
      <c r="F20" s="4"/>
      <c r="G20" s="4"/>
      <c r="H20" s="9"/>
      <c r="I20" s="10"/>
    </row>
    <row r="21" spans="1:9" ht="24.75" customHeight="1">
      <c r="A21" s="3">
        <v>13</v>
      </c>
      <c r="B21" s="77"/>
      <c r="C21" s="78"/>
      <c r="D21" s="78"/>
      <c r="E21" s="79"/>
      <c r="F21" s="4"/>
      <c r="G21" s="4"/>
      <c r="H21" s="77"/>
      <c r="I21" s="79"/>
    </row>
    <row r="22" spans="8:9" ht="20.25" customHeight="1">
      <c r="H22" s="5" t="s">
        <v>20</v>
      </c>
      <c r="I22" s="47">
        <v>85</v>
      </c>
    </row>
    <row r="23" spans="8:9" ht="15.75">
      <c r="H23" s="6" t="s">
        <v>21</v>
      </c>
      <c r="I23" s="44">
        <v>1</v>
      </c>
    </row>
    <row r="24" spans="1:5" ht="16.5" customHeight="1">
      <c r="A24" s="76" t="s">
        <v>18</v>
      </c>
      <c r="B24" s="76"/>
      <c r="C24" s="76"/>
      <c r="D24" s="76"/>
      <c r="E24" s="7" t="s">
        <v>24</v>
      </c>
    </row>
    <row r="25" ht="10.5" customHeight="1"/>
    <row r="26" ht="27.75" customHeight="1" hidden="1"/>
    <row r="27" spans="1:5" ht="12.75">
      <c r="A27" s="76" t="s">
        <v>19</v>
      </c>
      <c r="B27" s="76"/>
      <c r="C27" s="76"/>
      <c r="D27" s="76"/>
      <c r="E27" s="7" t="s">
        <v>32</v>
      </c>
    </row>
    <row r="28" ht="17.25" customHeight="1"/>
    <row r="29" spans="4:9" ht="12.75">
      <c r="D29" s="80" t="s">
        <v>11</v>
      </c>
      <c r="E29" s="81"/>
      <c r="F29" s="81"/>
      <c r="G29" s="81"/>
      <c r="H29" s="81"/>
      <c r="I29" s="81"/>
    </row>
    <row r="30" spans="4:9" ht="12.75">
      <c r="D30" s="81"/>
      <c r="E30" s="81"/>
      <c r="F30" s="81"/>
      <c r="G30" s="81"/>
      <c r="H30" s="81"/>
      <c r="I30" s="81"/>
    </row>
    <row r="32" spans="4:7" ht="13.5" thickBot="1">
      <c r="D32" s="56" t="str">
        <f>МИКРО!C4</f>
        <v>Открытое лично-командное соревнование по картингу, посвященное "Дню города Пскова".</v>
      </c>
      <c r="E32" s="56"/>
      <c r="F32" s="56"/>
      <c r="G32" s="56"/>
    </row>
    <row r="33" spans="4:10" ht="13.5" thickBot="1">
      <c r="D33" s="2"/>
      <c r="E33" s="2"/>
      <c r="F33" s="88" t="str">
        <f>МИКРО!D5</f>
        <v>24 июля 2010 г.</v>
      </c>
      <c r="G33" s="89"/>
      <c r="H33" s="89"/>
      <c r="I33" s="11" t="str">
        <f>МИКРО!F5</f>
        <v>Псков</v>
      </c>
      <c r="J33" s="12"/>
    </row>
    <row r="34" spans="1:9" ht="18.75" thickBot="1">
      <c r="A34" s="82" t="s">
        <v>12</v>
      </c>
      <c r="B34" s="82"/>
      <c r="C34" s="95" t="s">
        <v>26</v>
      </c>
      <c r="D34" s="95"/>
      <c r="E34" s="95"/>
      <c r="F34" s="88"/>
      <c r="G34" s="89"/>
      <c r="H34" s="88"/>
      <c r="I34" s="89"/>
    </row>
    <row r="35" spans="1:9" ht="12.75">
      <c r="A35" s="84" t="s">
        <v>13</v>
      </c>
      <c r="B35" s="86" t="s">
        <v>14</v>
      </c>
      <c r="C35" s="86"/>
      <c r="D35" s="86"/>
      <c r="E35" s="86"/>
      <c r="F35" s="84" t="s">
        <v>15</v>
      </c>
      <c r="G35" s="86" t="s">
        <v>16</v>
      </c>
      <c r="H35" s="1"/>
      <c r="I35" s="13" t="s">
        <v>17</v>
      </c>
    </row>
    <row r="36" spans="1:9" ht="12.75">
      <c r="A36" s="85"/>
      <c r="B36" s="87"/>
      <c r="C36" s="87"/>
      <c r="D36" s="87"/>
      <c r="E36" s="87"/>
      <c r="F36" s="85"/>
      <c r="G36" s="87"/>
      <c r="H36" s="15"/>
      <c r="I36" s="14"/>
    </row>
    <row r="37" spans="1:9" ht="24.75" customHeight="1">
      <c r="A37" s="3">
        <v>1</v>
      </c>
      <c r="B37" s="77" t="s">
        <v>60</v>
      </c>
      <c r="C37" s="78"/>
      <c r="D37" s="78"/>
      <c r="E37" s="79"/>
      <c r="F37" s="4">
        <v>7</v>
      </c>
      <c r="G37" s="4" t="s">
        <v>30</v>
      </c>
      <c r="H37" s="9"/>
      <c r="I37" s="51">
        <v>13</v>
      </c>
    </row>
    <row r="38" spans="1:9" ht="24.75" customHeight="1">
      <c r="A38" s="3">
        <v>2</v>
      </c>
      <c r="B38" s="77" t="s">
        <v>27</v>
      </c>
      <c r="C38" s="78"/>
      <c r="D38" s="78"/>
      <c r="E38" s="79"/>
      <c r="F38" s="4">
        <v>71</v>
      </c>
      <c r="G38" s="4" t="s">
        <v>76</v>
      </c>
      <c r="H38" s="9"/>
      <c r="I38" s="63">
        <v>10</v>
      </c>
    </row>
    <row r="39" spans="1:9" ht="24.75" customHeight="1">
      <c r="A39" s="3">
        <v>3</v>
      </c>
      <c r="B39" s="77" t="s">
        <v>61</v>
      </c>
      <c r="C39" s="78"/>
      <c r="D39" s="78"/>
      <c r="E39" s="79"/>
      <c r="F39" s="4">
        <v>16</v>
      </c>
      <c r="G39" s="4" t="s">
        <v>35</v>
      </c>
      <c r="H39" s="9"/>
      <c r="I39" s="10">
        <v>7</v>
      </c>
    </row>
    <row r="40" spans="1:9" ht="24.75" customHeight="1">
      <c r="A40" s="3">
        <v>4</v>
      </c>
      <c r="B40" s="77" t="s">
        <v>29</v>
      </c>
      <c r="C40" s="78"/>
      <c r="D40" s="78"/>
      <c r="E40" s="79"/>
      <c r="F40" s="4">
        <v>7</v>
      </c>
      <c r="G40" s="4" t="s">
        <v>28</v>
      </c>
      <c r="H40" s="9"/>
      <c r="I40" s="51">
        <v>13</v>
      </c>
    </row>
    <row r="41" spans="1:9" ht="24.75" customHeight="1">
      <c r="A41" s="3">
        <v>5</v>
      </c>
      <c r="B41" s="77" t="s">
        <v>62</v>
      </c>
      <c r="C41" s="78"/>
      <c r="D41" s="78"/>
      <c r="E41" s="79"/>
      <c r="F41" s="4">
        <v>17</v>
      </c>
      <c r="G41" s="4" t="s">
        <v>77</v>
      </c>
      <c r="H41" s="9"/>
      <c r="I41" s="51">
        <v>16</v>
      </c>
    </row>
    <row r="42" spans="1:9" ht="24.75" customHeight="1">
      <c r="A42" s="3">
        <v>6</v>
      </c>
      <c r="B42" s="77" t="s">
        <v>91</v>
      </c>
      <c r="C42" s="78"/>
      <c r="D42" s="78"/>
      <c r="E42" s="79"/>
      <c r="F42" s="4">
        <v>3</v>
      </c>
      <c r="G42" s="4" t="s">
        <v>75</v>
      </c>
      <c r="H42" s="9"/>
      <c r="I42" s="51">
        <v>16</v>
      </c>
    </row>
    <row r="43" spans="1:9" ht="24.75" customHeight="1">
      <c r="A43" s="3">
        <v>7</v>
      </c>
      <c r="B43" s="77" t="s">
        <v>36</v>
      </c>
      <c r="C43" s="78"/>
      <c r="D43" s="78"/>
      <c r="E43" s="79"/>
      <c r="F43" s="4">
        <v>1</v>
      </c>
      <c r="G43" s="4" t="s">
        <v>75</v>
      </c>
      <c r="H43" s="9"/>
      <c r="I43" s="51">
        <v>11</v>
      </c>
    </row>
    <row r="44" spans="1:9" ht="24.75" customHeight="1">
      <c r="A44" s="3">
        <v>8</v>
      </c>
      <c r="B44" s="77" t="s">
        <v>92</v>
      </c>
      <c r="C44" s="78"/>
      <c r="D44" s="78"/>
      <c r="E44" s="79"/>
      <c r="F44" s="4">
        <v>17</v>
      </c>
      <c r="G44" s="4" t="s">
        <v>76</v>
      </c>
      <c r="H44" s="9"/>
      <c r="I44" s="51">
        <v>11</v>
      </c>
    </row>
    <row r="45" spans="8:9" ht="18">
      <c r="H45" s="5" t="s">
        <v>20</v>
      </c>
      <c r="I45" s="43">
        <f>SUM(I37,I40,I41,I42,I43,I44)</f>
        <v>80</v>
      </c>
    </row>
    <row r="46" spans="8:9" ht="18">
      <c r="H46" s="6" t="s">
        <v>21</v>
      </c>
      <c r="I46" s="46">
        <v>2</v>
      </c>
    </row>
    <row r="47" spans="1:5" ht="12.75">
      <c r="A47" s="76" t="s">
        <v>18</v>
      </c>
      <c r="B47" s="76"/>
      <c r="C47" s="76"/>
      <c r="D47" s="76"/>
      <c r="E47" s="7" t="s">
        <v>24</v>
      </c>
    </row>
    <row r="49" spans="1:5" ht="12.75">
      <c r="A49" s="76" t="s">
        <v>19</v>
      </c>
      <c r="B49" s="76"/>
      <c r="C49" s="76"/>
      <c r="D49" s="76"/>
      <c r="E49" s="7" t="s">
        <v>32</v>
      </c>
    </row>
    <row r="50" ht="19.5" customHeight="1"/>
    <row r="51" spans="4:9" ht="12.75">
      <c r="D51" s="80" t="s">
        <v>11</v>
      </c>
      <c r="E51" s="81"/>
      <c r="F51" s="81"/>
      <c r="G51" s="81"/>
      <c r="H51" s="81"/>
      <c r="I51" s="81"/>
    </row>
    <row r="52" spans="4:9" ht="60" customHeight="1">
      <c r="D52" s="81"/>
      <c r="E52" s="81"/>
      <c r="F52" s="81"/>
      <c r="G52" s="81"/>
      <c r="H52" s="81"/>
      <c r="I52" s="81"/>
    </row>
    <row r="54" spans="4:7" ht="13.5" thickBot="1">
      <c r="D54" s="56" t="str">
        <f>МИКРО!C4</f>
        <v>Открытое лично-командное соревнование по картингу, посвященное "Дню города Пскова".</v>
      </c>
      <c r="E54" s="56"/>
      <c r="F54" s="56"/>
      <c r="G54" s="56"/>
    </row>
    <row r="55" spans="4:10" ht="13.5" thickBot="1">
      <c r="D55" s="2"/>
      <c r="E55" s="2"/>
      <c r="F55" s="88" t="str">
        <f>МИКРО!D5</f>
        <v>24 июля 2010 г.</v>
      </c>
      <c r="G55" s="89"/>
      <c r="H55" s="89"/>
      <c r="I55" s="11" t="str">
        <f>МИКРО!F5</f>
        <v>Псков</v>
      </c>
      <c r="J55" s="12"/>
    </row>
    <row r="56" spans="1:9" ht="18.75" thickBot="1">
      <c r="A56" s="82" t="s">
        <v>12</v>
      </c>
      <c r="B56" s="82"/>
      <c r="C56" s="98" t="s">
        <v>111</v>
      </c>
      <c r="D56" s="95"/>
      <c r="E56" s="95"/>
      <c r="F56" s="88"/>
      <c r="G56" s="89"/>
      <c r="H56" s="88"/>
      <c r="I56" s="89"/>
    </row>
    <row r="57" spans="1:9" ht="12.75">
      <c r="A57" s="84" t="s">
        <v>13</v>
      </c>
      <c r="B57" s="86" t="s">
        <v>14</v>
      </c>
      <c r="C57" s="86"/>
      <c r="D57" s="86"/>
      <c r="E57" s="86"/>
      <c r="F57" s="84" t="s">
        <v>15</v>
      </c>
      <c r="G57" s="86" t="s">
        <v>16</v>
      </c>
      <c r="H57" s="1"/>
      <c r="I57" s="13" t="s">
        <v>17</v>
      </c>
    </row>
    <row r="58" spans="1:9" ht="12.75">
      <c r="A58" s="85"/>
      <c r="B58" s="87"/>
      <c r="C58" s="87"/>
      <c r="D58" s="87"/>
      <c r="E58" s="87"/>
      <c r="F58" s="85"/>
      <c r="G58" s="87"/>
      <c r="H58" s="15"/>
      <c r="I58" s="14"/>
    </row>
    <row r="59" spans="1:9" ht="30" customHeight="1">
      <c r="A59" s="3">
        <v>1</v>
      </c>
      <c r="B59" s="92" t="s">
        <v>103</v>
      </c>
      <c r="C59" s="78"/>
      <c r="D59" s="78"/>
      <c r="E59" s="79"/>
      <c r="F59" s="4">
        <v>3</v>
      </c>
      <c r="G59" s="55" t="s">
        <v>102</v>
      </c>
      <c r="H59" s="9"/>
      <c r="I59" s="51">
        <v>16</v>
      </c>
    </row>
    <row r="60" spans="1:9" ht="30" customHeight="1">
      <c r="A60" s="3">
        <v>2</v>
      </c>
      <c r="B60" s="92" t="s">
        <v>112</v>
      </c>
      <c r="C60" s="78"/>
      <c r="D60" s="78"/>
      <c r="E60" s="79"/>
      <c r="F60" s="4">
        <v>12</v>
      </c>
      <c r="G60" s="55" t="s">
        <v>113</v>
      </c>
      <c r="H60" s="9"/>
      <c r="I60" s="51">
        <v>2</v>
      </c>
    </row>
    <row r="61" spans="1:9" ht="30" customHeight="1">
      <c r="A61" s="3">
        <v>3</v>
      </c>
      <c r="B61" s="77" t="s">
        <v>116</v>
      </c>
      <c r="C61" s="78"/>
      <c r="D61" s="78"/>
      <c r="E61" s="79"/>
      <c r="F61" s="4">
        <v>23</v>
      </c>
      <c r="G61" s="4" t="s">
        <v>76</v>
      </c>
      <c r="H61" s="9"/>
      <c r="I61" s="51">
        <v>16</v>
      </c>
    </row>
    <row r="62" spans="1:9" ht="30" customHeight="1">
      <c r="A62" s="3">
        <v>4</v>
      </c>
      <c r="B62" s="77" t="s">
        <v>117</v>
      </c>
      <c r="C62" s="78"/>
      <c r="D62" s="78"/>
      <c r="E62" s="79"/>
      <c r="F62" s="4">
        <v>2</v>
      </c>
      <c r="G62" s="4" t="s">
        <v>35</v>
      </c>
      <c r="H62" s="9"/>
      <c r="I62" s="51">
        <v>11</v>
      </c>
    </row>
    <row r="63" spans="1:9" ht="30" customHeight="1">
      <c r="A63" s="3">
        <v>5</v>
      </c>
      <c r="B63" s="77" t="s">
        <v>118</v>
      </c>
      <c r="C63" s="78"/>
      <c r="D63" s="78"/>
      <c r="E63" s="79"/>
      <c r="F63" s="4">
        <v>32</v>
      </c>
      <c r="G63" s="4" t="s">
        <v>115</v>
      </c>
      <c r="H63" s="9"/>
      <c r="I63" s="10">
        <v>0</v>
      </c>
    </row>
    <row r="64" spans="1:9" ht="30" customHeight="1">
      <c r="A64" s="3">
        <v>6</v>
      </c>
      <c r="B64" s="77" t="s">
        <v>119</v>
      </c>
      <c r="C64" s="78"/>
      <c r="D64" s="78"/>
      <c r="E64" s="79"/>
      <c r="F64" s="4">
        <v>4</v>
      </c>
      <c r="G64" s="4" t="s">
        <v>115</v>
      </c>
      <c r="H64" s="9"/>
      <c r="I64" s="51">
        <v>5</v>
      </c>
    </row>
    <row r="65" spans="1:9" ht="30" customHeight="1">
      <c r="A65" s="3">
        <v>7</v>
      </c>
      <c r="B65" s="77" t="s">
        <v>120</v>
      </c>
      <c r="C65" s="78"/>
      <c r="D65" s="78"/>
      <c r="E65" s="79"/>
      <c r="F65" s="4">
        <v>27</v>
      </c>
      <c r="G65" s="4" t="s">
        <v>115</v>
      </c>
      <c r="H65" s="9"/>
      <c r="I65" s="10">
        <v>0</v>
      </c>
    </row>
    <row r="66" spans="1:9" ht="30" customHeight="1">
      <c r="A66" s="3">
        <v>8</v>
      </c>
      <c r="B66" s="77"/>
      <c r="C66" s="78"/>
      <c r="D66" s="78"/>
      <c r="E66" s="79"/>
      <c r="F66" s="4"/>
      <c r="G66" s="4"/>
      <c r="H66" s="9"/>
      <c r="I66" s="10"/>
    </row>
    <row r="67" spans="8:9" ht="18">
      <c r="H67" s="5" t="s">
        <v>20</v>
      </c>
      <c r="I67" s="43">
        <f>SUM(I59,I60,I61,I62,I64)</f>
        <v>50</v>
      </c>
    </row>
    <row r="68" spans="8:9" ht="15.75">
      <c r="H68" s="6" t="s">
        <v>21</v>
      </c>
      <c r="I68" s="45">
        <v>4</v>
      </c>
    </row>
    <row r="69" spans="1:5" ht="12.75">
      <c r="A69" s="76" t="s">
        <v>18</v>
      </c>
      <c r="B69" s="76"/>
      <c r="C69" s="76"/>
      <c r="D69" s="76"/>
      <c r="E69" s="7" t="s">
        <v>24</v>
      </c>
    </row>
    <row r="71" spans="1:5" ht="12.75">
      <c r="A71" s="76" t="s">
        <v>19</v>
      </c>
      <c r="B71" s="76"/>
      <c r="C71" s="76"/>
      <c r="D71" s="76"/>
      <c r="E71" s="7" t="s">
        <v>32</v>
      </c>
    </row>
    <row r="72" ht="42.75" customHeight="1"/>
    <row r="73" spans="4:9" ht="12.75">
      <c r="D73" s="80" t="s">
        <v>11</v>
      </c>
      <c r="E73" s="81"/>
      <c r="F73" s="81"/>
      <c r="G73" s="81"/>
      <c r="H73" s="81"/>
      <c r="I73" s="81"/>
    </row>
    <row r="74" spans="4:9" ht="12.75">
      <c r="D74" s="81"/>
      <c r="E74" s="81"/>
      <c r="F74" s="81"/>
      <c r="G74" s="81"/>
      <c r="H74" s="81"/>
      <c r="I74" s="81"/>
    </row>
    <row r="76" spans="4:7" ht="13.5" thickBot="1">
      <c r="D76" s="56" t="str">
        <f>МИКРО!C4</f>
        <v>Открытое лично-командное соревнование по картингу, посвященное "Дню города Пскова".</v>
      </c>
      <c r="E76" s="56"/>
      <c r="F76" s="56"/>
      <c r="G76" s="56"/>
    </row>
    <row r="77" spans="4:10" ht="13.5" thickBot="1">
      <c r="D77" s="2"/>
      <c r="E77" s="2"/>
      <c r="F77" s="88" t="str">
        <f>МИКРО!D5</f>
        <v>24 июля 2010 г.</v>
      </c>
      <c r="G77" s="89"/>
      <c r="H77" s="89"/>
      <c r="I77" s="11" t="str">
        <f>МИКРО!F5</f>
        <v>Псков</v>
      </c>
      <c r="J77" s="12"/>
    </row>
    <row r="78" spans="1:9" ht="18.75" thickBot="1">
      <c r="A78" s="82" t="s">
        <v>12</v>
      </c>
      <c r="B78" s="82"/>
      <c r="C78" s="95" t="s">
        <v>122</v>
      </c>
      <c r="D78" s="95"/>
      <c r="E78" s="95"/>
      <c r="F78" s="104" t="s">
        <v>123</v>
      </c>
      <c r="G78" s="89"/>
      <c r="H78" s="96"/>
      <c r="I78" s="97"/>
    </row>
    <row r="79" spans="1:9" ht="12.75">
      <c r="A79" s="84" t="s">
        <v>13</v>
      </c>
      <c r="B79" s="86" t="s">
        <v>14</v>
      </c>
      <c r="C79" s="86"/>
      <c r="D79" s="86"/>
      <c r="E79" s="86"/>
      <c r="F79" s="84" t="s">
        <v>15</v>
      </c>
      <c r="G79" s="91" t="s">
        <v>16</v>
      </c>
      <c r="H79" s="99" t="s">
        <v>17</v>
      </c>
      <c r="I79" s="100"/>
    </row>
    <row r="80" spans="1:9" ht="12.75">
      <c r="A80" s="85"/>
      <c r="B80" s="87"/>
      <c r="C80" s="87"/>
      <c r="D80" s="87"/>
      <c r="E80" s="87"/>
      <c r="F80" s="85"/>
      <c r="G80" s="87"/>
      <c r="H80" s="101"/>
      <c r="I80" s="102"/>
    </row>
    <row r="81" spans="1:9" ht="30" customHeight="1">
      <c r="A81" s="3">
        <v>1</v>
      </c>
      <c r="B81" s="77" t="s">
        <v>39</v>
      </c>
      <c r="C81" s="78"/>
      <c r="D81" s="78"/>
      <c r="E81" s="79"/>
      <c r="F81" s="4">
        <v>77</v>
      </c>
      <c r="G81" s="4" t="s">
        <v>28</v>
      </c>
      <c r="H81" s="9"/>
      <c r="I81" s="51">
        <v>3</v>
      </c>
    </row>
    <row r="82" spans="1:9" ht="30" customHeight="1">
      <c r="A82" s="3">
        <v>2</v>
      </c>
      <c r="B82" s="92" t="s">
        <v>40</v>
      </c>
      <c r="C82" s="93"/>
      <c r="D82" s="93"/>
      <c r="E82" s="94"/>
      <c r="F82" s="4">
        <v>71</v>
      </c>
      <c r="G82" s="4" t="s">
        <v>41</v>
      </c>
      <c r="H82" s="9"/>
      <c r="I82" s="51">
        <v>13</v>
      </c>
    </row>
    <row r="83" spans="1:9" ht="30" customHeight="1">
      <c r="A83" s="3">
        <v>3</v>
      </c>
      <c r="B83" s="77" t="s">
        <v>42</v>
      </c>
      <c r="C83" s="78"/>
      <c r="D83" s="78"/>
      <c r="E83" s="79"/>
      <c r="F83" s="4">
        <v>48</v>
      </c>
      <c r="G83" s="4" t="s">
        <v>30</v>
      </c>
      <c r="H83" s="9"/>
      <c r="I83" s="51">
        <v>8</v>
      </c>
    </row>
    <row r="84" spans="1:9" ht="30" customHeight="1">
      <c r="A84" s="3">
        <v>4</v>
      </c>
      <c r="B84" s="77" t="s">
        <v>43</v>
      </c>
      <c r="C84" s="78"/>
      <c r="D84" s="78"/>
      <c r="E84" s="79"/>
      <c r="F84" s="4">
        <v>88</v>
      </c>
      <c r="G84" s="4" t="s">
        <v>41</v>
      </c>
      <c r="H84" s="9"/>
      <c r="I84" s="51">
        <v>16</v>
      </c>
    </row>
    <row r="85" spans="1:9" ht="30" customHeight="1">
      <c r="A85" s="3">
        <v>5</v>
      </c>
      <c r="B85" s="77" t="s">
        <v>44</v>
      </c>
      <c r="C85" s="78"/>
      <c r="D85" s="78"/>
      <c r="E85" s="79"/>
      <c r="F85" s="4">
        <v>87</v>
      </c>
      <c r="G85" s="4" t="s">
        <v>45</v>
      </c>
      <c r="H85" s="9"/>
      <c r="I85" s="51">
        <v>10</v>
      </c>
    </row>
    <row r="86" spans="1:9" ht="30" customHeight="1">
      <c r="A86" s="3">
        <v>6</v>
      </c>
      <c r="B86" s="77" t="s">
        <v>94</v>
      </c>
      <c r="C86" s="78"/>
      <c r="D86" s="78"/>
      <c r="E86" s="79"/>
      <c r="F86" s="4">
        <v>54</v>
      </c>
      <c r="G86" s="4" t="s">
        <v>30</v>
      </c>
      <c r="H86" s="9"/>
      <c r="I86" s="51">
        <v>5</v>
      </c>
    </row>
    <row r="87" spans="1:9" ht="30" customHeight="1">
      <c r="A87" s="3">
        <v>7</v>
      </c>
      <c r="B87" s="77" t="s">
        <v>93</v>
      </c>
      <c r="C87" s="78"/>
      <c r="D87" s="78"/>
      <c r="E87" s="79"/>
      <c r="F87" s="4">
        <v>10</v>
      </c>
      <c r="G87" s="4" t="s">
        <v>30</v>
      </c>
      <c r="H87" s="9"/>
      <c r="I87" s="10">
        <v>4</v>
      </c>
    </row>
    <row r="88" spans="8:9" ht="18">
      <c r="H88" s="5" t="s">
        <v>20</v>
      </c>
      <c r="I88" s="43">
        <v>55</v>
      </c>
    </row>
    <row r="89" spans="8:9" ht="18">
      <c r="H89" s="6" t="s">
        <v>21</v>
      </c>
      <c r="I89" s="46">
        <v>3</v>
      </c>
    </row>
    <row r="90" spans="1:5" ht="12.75">
      <c r="A90" s="76" t="s">
        <v>18</v>
      </c>
      <c r="B90" s="76"/>
      <c r="C90" s="76"/>
      <c r="D90" s="76"/>
      <c r="E90" s="7" t="s">
        <v>24</v>
      </c>
    </row>
    <row r="92" spans="1:5" ht="12.75">
      <c r="A92" s="76" t="s">
        <v>19</v>
      </c>
      <c r="B92" s="76"/>
      <c r="C92" s="76"/>
      <c r="D92" s="76"/>
      <c r="E92" s="7" t="s">
        <v>32</v>
      </c>
    </row>
    <row r="93" ht="54.75" customHeight="1"/>
    <row r="95" spans="4:9" ht="12.75">
      <c r="D95" s="80" t="s">
        <v>11</v>
      </c>
      <c r="E95" s="81"/>
      <c r="F95" s="81"/>
      <c r="G95" s="81"/>
      <c r="H95" s="81"/>
      <c r="I95" s="81"/>
    </row>
    <row r="96" spans="4:9" ht="12.75">
      <c r="D96" s="81"/>
      <c r="E96" s="81"/>
      <c r="F96" s="81"/>
      <c r="G96" s="81"/>
      <c r="H96" s="81"/>
      <c r="I96" s="81"/>
    </row>
    <row r="98" spans="4:10" ht="13.5" thickBot="1">
      <c r="D98" s="56" t="str">
        <f>МИКРО!C4</f>
        <v>Открытое лично-командное соревнование по картингу, посвященное "Дню города Пскова".</v>
      </c>
      <c r="E98" s="56"/>
      <c r="F98" s="56"/>
      <c r="G98" s="56"/>
      <c r="J98" s="12"/>
    </row>
    <row r="99" spans="4:9" ht="13.5" thickBot="1">
      <c r="D99" s="2"/>
      <c r="E99" s="2"/>
      <c r="F99" s="88" t="str">
        <f>МИКРО!D5</f>
        <v>24 июля 2010 г.</v>
      </c>
      <c r="G99" s="89"/>
      <c r="H99" s="89"/>
      <c r="I99" s="11" t="str">
        <f>МИКРО!F5</f>
        <v>Псков</v>
      </c>
    </row>
    <row r="100" spans="1:9" ht="18.75" customHeight="1" thickBot="1">
      <c r="A100" s="103"/>
      <c r="B100" s="103"/>
      <c r="C100" s="103"/>
      <c r="D100" s="103"/>
      <c r="E100" s="103"/>
      <c r="F100" s="103"/>
      <c r="G100" s="103"/>
      <c r="H100" s="88"/>
      <c r="I100" s="89"/>
    </row>
    <row r="101" spans="1:9" ht="12.75">
      <c r="A101" s="84" t="s">
        <v>13</v>
      </c>
      <c r="B101" s="86" t="s">
        <v>14</v>
      </c>
      <c r="C101" s="86"/>
      <c r="D101" s="86"/>
      <c r="E101" s="86"/>
      <c r="F101" s="84" t="s">
        <v>15</v>
      </c>
      <c r="G101" s="86" t="s">
        <v>16</v>
      </c>
      <c r="H101" s="1"/>
      <c r="I101" s="13" t="s">
        <v>17</v>
      </c>
    </row>
    <row r="102" spans="1:9" ht="30" customHeight="1">
      <c r="A102" s="85"/>
      <c r="B102" s="87"/>
      <c r="C102" s="87"/>
      <c r="D102" s="87"/>
      <c r="E102" s="87"/>
      <c r="F102" s="85"/>
      <c r="G102" s="87"/>
      <c r="H102" s="15"/>
      <c r="I102" s="14"/>
    </row>
    <row r="103" spans="1:9" ht="30" customHeight="1">
      <c r="A103" s="3">
        <v>1</v>
      </c>
      <c r="B103" s="77"/>
      <c r="C103" s="78"/>
      <c r="D103" s="78"/>
      <c r="E103" s="79"/>
      <c r="F103" s="4"/>
      <c r="G103" s="4"/>
      <c r="H103" s="9"/>
      <c r="I103" s="10"/>
    </row>
    <row r="104" spans="1:9" ht="30" customHeight="1">
      <c r="A104" s="3">
        <v>2</v>
      </c>
      <c r="B104" s="77"/>
      <c r="C104" s="78"/>
      <c r="D104" s="78"/>
      <c r="E104" s="79"/>
      <c r="F104" s="4"/>
      <c r="G104" s="4"/>
      <c r="H104" s="9"/>
      <c r="I104" s="10"/>
    </row>
    <row r="105" spans="1:9" ht="30" customHeight="1">
      <c r="A105" s="3">
        <v>3</v>
      </c>
      <c r="B105" s="77"/>
      <c r="C105" s="78"/>
      <c r="D105" s="78"/>
      <c r="E105" s="79"/>
      <c r="F105" s="4"/>
      <c r="G105" s="55"/>
      <c r="H105" s="9"/>
      <c r="I105" s="10"/>
    </row>
    <row r="106" spans="1:9" ht="30" customHeight="1">
      <c r="A106" s="3">
        <v>4</v>
      </c>
      <c r="B106" s="77"/>
      <c r="C106" s="78"/>
      <c r="D106" s="78"/>
      <c r="E106" s="79"/>
      <c r="F106" s="4"/>
      <c r="G106" s="4"/>
      <c r="H106" s="9"/>
      <c r="I106" s="10"/>
    </row>
    <row r="107" spans="1:9" ht="30" customHeight="1">
      <c r="A107" s="3">
        <v>5</v>
      </c>
      <c r="B107" s="77"/>
      <c r="C107" s="78"/>
      <c r="D107" s="78"/>
      <c r="E107" s="79"/>
      <c r="F107" s="4"/>
      <c r="G107" s="4"/>
      <c r="H107" s="9"/>
      <c r="I107" s="10"/>
    </row>
    <row r="108" spans="1:9" ht="12.75">
      <c r="A108" s="3"/>
      <c r="B108" s="77"/>
      <c r="C108" s="78"/>
      <c r="D108" s="78"/>
      <c r="E108" s="79"/>
      <c r="F108" s="4"/>
      <c r="G108" s="4"/>
      <c r="H108" s="9"/>
      <c r="I108" s="10"/>
    </row>
    <row r="109" spans="8:9" ht="18" customHeight="1">
      <c r="H109" s="5" t="s">
        <v>20</v>
      </c>
      <c r="I109" s="43">
        <f>SUM(I103:I108)</f>
        <v>0</v>
      </c>
    </row>
    <row r="110" spans="8:9" ht="18">
      <c r="H110" s="6" t="s">
        <v>21</v>
      </c>
      <c r="I110" s="46">
        <v>1</v>
      </c>
    </row>
    <row r="111" spans="1:5" ht="12.75">
      <c r="A111" s="76" t="s">
        <v>18</v>
      </c>
      <c r="B111" s="76"/>
      <c r="C111" s="76"/>
      <c r="D111" s="76"/>
      <c r="E111" s="7" t="s">
        <v>24</v>
      </c>
    </row>
    <row r="113" spans="1:5" ht="12.75">
      <c r="A113" s="76" t="s">
        <v>19</v>
      </c>
      <c r="B113" s="76"/>
      <c r="C113" s="76"/>
      <c r="D113" s="76"/>
      <c r="E113" s="7" t="s">
        <v>32</v>
      </c>
    </row>
    <row r="117" spans="4:9" ht="12.75">
      <c r="D117" s="80" t="s">
        <v>11</v>
      </c>
      <c r="E117" s="81"/>
      <c r="F117" s="81"/>
      <c r="G117" s="81"/>
      <c r="H117" s="81"/>
      <c r="I117" s="81"/>
    </row>
    <row r="118" spans="4:9" ht="12.75">
      <c r="D118" s="81"/>
      <c r="E118" s="81"/>
      <c r="F118" s="81"/>
      <c r="G118" s="81"/>
      <c r="H118" s="81"/>
      <c r="I118" s="81"/>
    </row>
    <row r="120" spans="4:10" ht="13.5" thickBot="1">
      <c r="D120" s="83" t="str">
        <f>МИКРО!C4</f>
        <v>Открытое лично-командное соревнование по картингу, посвященное "Дню города Пскова".</v>
      </c>
      <c r="E120" s="83"/>
      <c r="F120" s="83"/>
      <c r="G120" s="83"/>
      <c r="J120" s="12"/>
    </row>
    <row r="121" spans="4:9" ht="13.5" thickBot="1">
      <c r="D121" s="2"/>
      <c r="E121" s="2"/>
      <c r="F121" s="88" t="str">
        <f>МИКРО!D5</f>
        <v>24 июля 2010 г.</v>
      </c>
      <c r="G121" s="89"/>
      <c r="H121" s="89"/>
      <c r="I121" s="11" t="str">
        <f>МИКРО!F5</f>
        <v>Псков</v>
      </c>
    </row>
    <row r="122" spans="1:9" ht="18.75" thickBot="1">
      <c r="A122" s="82" t="s">
        <v>12</v>
      </c>
      <c r="B122" s="82"/>
      <c r="C122" s="90"/>
      <c r="D122" s="90"/>
      <c r="E122" s="90"/>
      <c r="F122" s="88"/>
      <c r="G122" s="89"/>
      <c r="H122" s="88"/>
      <c r="I122" s="89"/>
    </row>
    <row r="123" spans="1:9" ht="12.75">
      <c r="A123" s="84" t="s">
        <v>13</v>
      </c>
      <c r="B123" s="86" t="s">
        <v>14</v>
      </c>
      <c r="C123" s="86"/>
      <c r="D123" s="86"/>
      <c r="E123" s="86"/>
      <c r="F123" s="84" t="s">
        <v>15</v>
      </c>
      <c r="G123" s="86" t="s">
        <v>16</v>
      </c>
      <c r="H123" s="1"/>
      <c r="I123" s="13" t="s">
        <v>17</v>
      </c>
    </row>
    <row r="124" spans="1:9" ht="30" customHeight="1">
      <c r="A124" s="85"/>
      <c r="B124" s="87"/>
      <c r="C124" s="87"/>
      <c r="D124" s="87"/>
      <c r="E124" s="87"/>
      <c r="F124" s="85"/>
      <c r="G124" s="87"/>
      <c r="H124" s="15"/>
      <c r="I124" s="14"/>
    </row>
    <row r="125" spans="1:9" ht="30" customHeight="1">
      <c r="A125" s="3">
        <v>1</v>
      </c>
      <c r="B125" s="77"/>
      <c r="C125" s="78"/>
      <c r="D125" s="78"/>
      <c r="E125" s="79"/>
      <c r="F125" s="4"/>
      <c r="G125" s="4"/>
      <c r="H125" s="9"/>
      <c r="I125" s="10"/>
    </row>
    <row r="126" spans="1:9" ht="30" customHeight="1">
      <c r="A126" s="3">
        <v>2</v>
      </c>
      <c r="B126" s="77"/>
      <c r="C126" s="78"/>
      <c r="D126" s="78"/>
      <c r="E126" s="79"/>
      <c r="F126" s="4"/>
      <c r="G126" s="4"/>
      <c r="H126" s="9"/>
      <c r="I126" s="10"/>
    </row>
    <row r="127" spans="1:9" ht="30" customHeight="1">
      <c r="A127" s="3">
        <v>3</v>
      </c>
      <c r="B127" s="77"/>
      <c r="C127" s="78"/>
      <c r="D127" s="78"/>
      <c r="E127" s="79"/>
      <c r="F127" s="4"/>
      <c r="G127" s="4"/>
      <c r="H127" s="9"/>
      <c r="I127" s="10"/>
    </row>
    <row r="128" spans="1:9" ht="30" customHeight="1">
      <c r="A128" s="3">
        <v>4</v>
      </c>
      <c r="B128" s="8"/>
      <c r="C128" s="18"/>
      <c r="D128" s="18"/>
      <c r="E128" s="19"/>
      <c r="F128" s="4"/>
      <c r="G128" s="4"/>
      <c r="H128" s="9"/>
      <c r="I128" s="10"/>
    </row>
    <row r="129" spans="1:9" ht="30" customHeight="1">
      <c r="A129" s="3">
        <v>5</v>
      </c>
      <c r="B129" s="77"/>
      <c r="C129" s="78"/>
      <c r="D129" s="78"/>
      <c r="E129" s="79"/>
      <c r="F129" s="4"/>
      <c r="G129" s="4"/>
      <c r="H129" s="9"/>
      <c r="I129" s="10"/>
    </row>
    <row r="130" spans="1:9" ht="12.75">
      <c r="A130" s="3">
        <v>6</v>
      </c>
      <c r="B130" s="77"/>
      <c r="C130" s="78"/>
      <c r="D130" s="78"/>
      <c r="E130" s="79"/>
      <c r="F130" s="4"/>
      <c r="G130" s="4"/>
      <c r="H130" s="9"/>
      <c r="I130" s="10"/>
    </row>
    <row r="131" spans="8:9" ht="12.75">
      <c r="H131" s="5" t="s">
        <v>20</v>
      </c>
      <c r="I131" s="5">
        <f>I125+I126+I127+I129+I130</f>
        <v>0</v>
      </c>
    </row>
    <row r="132" ht="12.75">
      <c r="H132" s="6" t="s">
        <v>21</v>
      </c>
    </row>
    <row r="133" spans="1:5" ht="12.75">
      <c r="A133" s="76" t="s">
        <v>18</v>
      </c>
      <c r="B133" s="76"/>
      <c r="C133" s="76"/>
      <c r="D133" s="76"/>
      <c r="E133" s="7" t="s">
        <v>24</v>
      </c>
    </row>
    <row r="135" spans="1:5" ht="12.75">
      <c r="A135" s="76" t="s">
        <v>19</v>
      </c>
      <c r="B135" s="76"/>
      <c r="C135" s="76"/>
      <c r="D135" s="76"/>
      <c r="E135" s="7" t="s">
        <v>32</v>
      </c>
    </row>
  </sheetData>
  <sheetProtection/>
  <mergeCells count="120">
    <mergeCell ref="A35:A36"/>
    <mergeCell ref="B35:E36"/>
    <mergeCell ref="B21:E21"/>
    <mergeCell ref="B85:E85"/>
    <mergeCell ref="B106:E106"/>
    <mergeCell ref="H79:I80"/>
    <mergeCell ref="B43:E43"/>
    <mergeCell ref="B42:E42"/>
    <mergeCell ref="A100:G100"/>
    <mergeCell ref="B66:E66"/>
    <mergeCell ref="B17:E17"/>
    <mergeCell ref="B18:E18"/>
    <mergeCell ref="B19:E19"/>
    <mergeCell ref="B20:E20"/>
    <mergeCell ref="A47:D47"/>
    <mergeCell ref="A49:D49"/>
    <mergeCell ref="A24:D24"/>
    <mergeCell ref="A27:D27"/>
    <mergeCell ref="B37:E37"/>
    <mergeCell ref="B39:E39"/>
    <mergeCell ref="G7:G8"/>
    <mergeCell ref="D1:I2"/>
    <mergeCell ref="A6:B6"/>
    <mergeCell ref="C6:E6"/>
    <mergeCell ref="F6:G6"/>
    <mergeCell ref="H6:I6"/>
    <mergeCell ref="F5:H5"/>
    <mergeCell ref="A7:A8"/>
    <mergeCell ref="B7:E8"/>
    <mergeCell ref="B9:E9"/>
    <mergeCell ref="B10:E10"/>
    <mergeCell ref="B14:E14"/>
    <mergeCell ref="B11:E11"/>
    <mergeCell ref="B12:E12"/>
    <mergeCell ref="F7:F8"/>
    <mergeCell ref="B15:E15"/>
    <mergeCell ref="B13:E13"/>
    <mergeCell ref="D29:I30"/>
    <mergeCell ref="A34:B34"/>
    <mergeCell ref="C34:E34"/>
    <mergeCell ref="F34:G34"/>
    <mergeCell ref="H34:I34"/>
    <mergeCell ref="F33:H33"/>
    <mergeCell ref="H21:I21"/>
    <mergeCell ref="B16:E16"/>
    <mergeCell ref="F57:F58"/>
    <mergeCell ref="G57:G58"/>
    <mergeCell ref="F35:F36"/>
    <mergeCell ref="B44:E44"/>
    <mergeCell ref="G35:G36"/>
    <mergeCell ref="B38:E38"/>
    <mergeCell ref="B40:E40"/>
    <mergeCell ref="B41:E41"/>
    <mergeCell ref="A69:D69"/>
    <mergeCell ref="A71:D71"/>
    <mergeCell ref="D51:I52"/>
    <mergeCell ref="A56:B56"/>
    <mergeCell ref="C56:E56"/>
    <mergeCell ref="F56:G56"/>
    <mergeCell ref="H56:I56"/>
    <mergeCell ref="F55:H55"/>
    <mergeCell ref="A57:A58"/>
    <mergeCell ref="B57:E58"/>
    <mergeCell ref="B59:E59"/>
    <mergeCell ref="B60:E60"/>
    <mergeCell ref="B61:E61"/>
    <mergeCell ref="B62:E62"/>
    <mergeCell ref="B63:E63"/>
    <mergeCell ref="B65:E65"/>
    <mergeCell ref="B64:E64"/>
    <mergeCell ref="D73:I74"/>
    <mergeCell ref="A78:B78"/>
    <mergeCell ref="C78:E78"/>
    <mergeCell ref="F78:G78"/>
    <mergeCell ref="H78:I78"/>
    <mergeCell ref="F77:H77"/>
    <mergeCell ref="F79:F80"/>
    <mergeCell ref="B81:E81"/>
    <mergeCell ref="B87:E87"/>
    <mergeCell ref="A90:D90"/>
    <mergeCell ref="B86:E86"/>
    <mergeCell ref="B82:E82"/>
    <mergeCell ref="B84:E84"/>
    <mergeCell ref="A79:A80"/>
    <mergeCell ref="B79:E80"/>
    <mergeCell ref="B83:E83"/>
    <mergeCell ref="A92:D92"/>
    <mergeCell ref="B107:E107"/>
    <mergeCell ref="G79:G80"/>
    <mergeCell ref="A101:A102"/>
    <mergeCell ref="B101:E102"/>
    <mergeCell ref="F101:F102"/>
    <mergeCell ref="G101:G102"/>
    <mergeCell ref="D95:I96"/>
    <mergeCell ref="H100:I100"/>
    <mergeCell ref="F99:H99"/>
    <mergeCell ref="F122:G122"/>
    <mergeCell ref="H122:I122"/>
    <mergeCell ref="F121:H121"/>
    <mergeCell ref="B103:E103"/>
    <mergeCell ref="B104:E104"/>
    <mergeCell ref="B105:E105"/>
    <mergeCell ref="C122:E122"/>
    <mergeCell ref="A123:A124"/>
    <mergeCell ref="B123:E124"/>
    <mergeCell ref="B130:E130"/>
    <mergeCell ref="A133:D133"/>
    <mergeCell ref="B125:E125"/>
    <mergeCell ref="B126:E126"/>
    <mergeCell ref="B127:E127"/>
    <mergeCell ref="A135:D135"/>
    <mergeCell ref="B108:E108"/>
    <mergeCell ref="A111:D111"/>
    <mergeCell ref="A113:D113"/>
    <mergeCell ref="D117:I118"/>
    <mergeCell ref="A122:B122"/>
    <mergeCell ref="B129:E129"/>
    <mergeCell ref="D120:G120"/>
    <mergeCell ref="F123:F124"/>
    <mergeCell ref="G123:G124"/>
  </mergeCells>
  <printOptions/>
  <pageMargins left="0.22" right="0.11" top="0.18" bottom="0.19" header="0.12" footer="0.13"/>
  <pageSetup horizontalDpi="600" verticalDpi="600" orientation="portrait" paperSize="9" scale="93" r:id="rId1"/>
  <rowBreaks count="3" manualBreakCount="3">
    <brk id="27" max="255" man="1"/>
    <brk id="51" max="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Админ</cp:lastModifiedBy>
  <cp:lastPrinted>2010-07-24T13:36:48Z</cp:lastPrinted>
  <dcterms:created xsi:type="dcterms:W3CDTF">1996-10-08T23:32:33Z</dcterms:created>
  <dcterms:modified xsi:type="dcterms:W3CDTF">2010-07-26T05:02:59Z</dcterms:modified>
  <cp:category/>
  <cp:version/>
  <cp:contentType/>
  <cp:contentStatus/>
</cp:coreProperties>
</file>