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25" windowHeight="8580" activeTab="0"/>
  </bookViews>
  <sheets>
    <sheet name="контр.з-ды" sheetId="1" r:id="rId1"/>
    <sheet name="МИКРО" sheetId="2" r:id="rId2"/>
    <sheet name="МИНИ" sheetId="3" r:id="rId3"/>
    <sheet name="Р85" sheetId="4" r:id="rId4"/>
    <sheet name="р-120" sheetId="5" r:id="rId5"/>
    <sheet name="РМ" sheetId="6" r:id="rId6"/>
    <sheet name="Нац+Нац-ю" sheetId="7" r:id="rId7"/>
    <sheet name="команды" sheetId="8" r:id="rId8"/>
  </sheets>
  <definedNames>
    <definedName name="_xlfn.BAHTTEXT" hidden="1">#NAME?</definedName>
    <definedName name="_xlnm.Print_Area" localSheetId="0">'контр.з-ды'!$A$1:$K$30</definedName>
  </definedNames>
  <calcPr fullCalcOnLoad="1"/>
</workbook>
</file>

<file path=xl/sharedStrings.xml><?xml version="1.0" encoding="utf-8"?>
<sst xmlns="http://schemas.openxmlformats.org/spreadsheetml/2006/main" count="394" uniqueCount="164">
  <si>
    <t>РЕЗУЛЬТАТЫ КОНТРОЛЬНЫХ ЗАЕЗДОВ</t>
  </si>
  <si>
    <t>КЛАСС</t>
  </si>
  <si>
    <t>СТ.№</t>
  </si>
  <si>
    <t>1-ЫЙ КРУГ</t>
  </si>
  <si>
    <t>2-ОЙ КРУГ</t>
  </si>
  <si>
    <t>ЛУЧШЕЕ ВРЕМЯ</t>
  </si>
  <si>
    <t>Гл. судья</t>
  </si>
  <si>
    <t xml:space="preserve">Гл.секретарь                  </t>
  </si>
  <si>
    <t>Ф и н а л ь н ы е    з а е з д ы</t>
  </si>
  <si>
    <t>Класс</t>
  </si>
  <si>
    <t>№</t>
  </si>
  <si>
    <t>Ст.№</t>
  </si>
  <si>
    <t>Фамилия, имя, команда</t>
  </si>
  <si>
    <t>разряд</t>
  </si>
  <si>
    <t>1-й заезд</t>
  </si>
  <si>
    <t>2-й заезд</t>
  </si>
  <si>
    <t>итоговый результат</t>
  </si>
  <si>
    <t>место</t>
  </si>
  <si>
    <t>очки</t>
  </si>
  <si>
    <t xml:space="preserve">           К О М А Н Д Н А Я    З А Я В К А</t>
  </si>
  <si>
    <t>команда</t>
  </si>
  <si>
    <t>№                п/п</t>
  </si>
  <si>
    <t>Фамилия,  имя</t>
  </si>
  <si>
    <t>Стартовый номер</t>
  </si>
  <si>
    <t>класс</t>
  </si>
  <si>
    <t>Очки</t>
  </si>
  <si>
    <t>Руководитель гонки</t>
  </si>
  <si>
    <t>Главный секретарь</t>
  </si>
  <si>
    <t>ИТОГО</t>
  </si>
  <si>
    <t>МЕСТО</t>
  </si>
  <si>
    <t>МЕСТО                 на старте</t>
  </si>
  <si>
    <t>МИКРО</t>
  </si>
  <si>
    <t>РАКЕТ-120</t>
  </si>
  <si>
    <t>б\р</t>
  </si>
  <si>
    <t>Соболев И.Б.</t>
  </si>
  <si>
    <t>Руководитель гонки                     /Соболев И.Б./</t>
  </si>
  <si>
    <t>РМ</t>
  </si>
  <si>
    <t>Главный секретерь                     /Качнова Ю.А./</t>
  </si>
  <si>
    <t>Качнова Ю.А.</t>
  </si>
  <si>
    <t>Косарев Константин</t>
  </si>
  <si>
    <t>Богомолов Алексей</t>
  </si>
  <si>
    <t>Рихтер Артем</t>
  </si>
  <si>
    <t>Старчеусов Дмитрий</t>
  </si>
  <si>
    <t>Микро</t>
  </si>
  <si>
    <t>Кузнецов Алексей</t>
  </si>
  <si>
    <t>Хадимуллин Александр</t>
  </si>
  <si>
    <t>Данилов Вячеслав</t>
  </si>
  <si>
    <t>РОТАКС-МАКС</t>
  </si>
  <si>
    <t>Очки для</t>
  </si>
  <si>
    <t>свода</t>
  </si>
  <si>
    <t xml:space="preserve">Очки для </t>
  </si>
  <si>
    <t>Мини</t>
  </si>
  <si>
    <t>Ракет 85</t>
  </si>
  <si>
    <t>Куричкис Владислав</t>
  </si>
  <si>
    <t>Брюханов Алексей</t>
  </si>
  <si>
    <t>ГК "Псков-карт racing", Псков ОТШ ДОСААФ</t>
  </si>
  <si>
    <t>Алексеев Дмитрий</t>
  </si>
  <si>
    <t>Осипов Юрий</t>
  </si>
  <si>
    <t>Ракет 120</t>
  </si>
  <si>
    <t>Картинг-центр DRIVE</t>
  </si>
  <si>
    <t>Бычков Михаил</t>
  </si>
  <si>
    <t>Васильев Никита</t>
  </si>
  <si>
    <t>Ижорец-Карт</t>
  </si>
  <si>
    <t>МИНИ-РАКЕТ</t>
  </si>
  <si>
    <t>Александров Антон</t>
  </si>
  <si>
    <t>Нац + Нац-ю</t>
  </si>
  <si>
    <t>Тимофеев Матвей</t>
  </si>
  <si>
    <t>Осипенко Алексей</t>
  </si>
  <si>
    <t>Картинг клуб "Вираж" г.Новосокольники</t>
  </si>
  <si>
    <t>Шереметьев Артем</t>
  </si>
  <si>
    <t>Морудов Эдуард</t>
  </si>
  <si>
    <t>Семенов Антон</t>
  </si>
  <si>
    <t>Хубулов Никита</t>
  </si>
  <si>
    <t>Нац</t>
  </si>
  <si>
    <t>Захаров Павел</t>
  </si>
  <si>
    <t>Гоневич Сергей</t>
  </si>
  <si>
    <t>ГК "Псков-карт", Псков АК ПО</t>
  </si>
  <si>
    <t>Псков</t>
  </si>
  <si>
    <t>Осипенко Алексей, "Ижорец-карт" г.СПб</t>
  </si>
  <si>
    <t>Куричкис Владислав, "Ижорец-карт" г.СПб</t>
  </si>
  <si>
    <t>Брюханов Алексей, "Ижорец-карт" г.СПб</t>
  </si>
  <si>
    <t>Хадимуллин Александр, Псков-карт г.Псков</t>
  </si>
  <si>
    <t>Старчеусов Дмитрий, Псков-карт г.Псков</t>
  </si>
  <si>
    <t>Шереметьев Артем, СТК "Вираж" г.Новосокольники</t>
  </si>
  <si>
    <t>Хубулов Никита, СТК "Вираж" г.Новосокольники</t>
  </si>
  <si>
    <t>Косарев Константин, "Ижорец-карт" г.СПб</t>
  </si>
  <si>
    <t>Александров Антон, Псков-карт racing г.Псков</t>
  </si>
  <si>
    <t>Лопатин Ростислав, Псков-карт г.Псков</t>
  </si>
  <si>
    <t>Сумин Василий, Псков-карт racing г.Псков</t>
  </si>
  <si>
    <t>Алексеев Дмитрий, Псков-карт racing г.Псков</t>
  </si>
  <si>
    <t>Морудов Эдуард, СТК "Вираж" г.Новосокольники</t>
  </si>
  <si>
    <t>Кузнецов Алексей, "Ижорец-карт" г.СПб</t>
  </si>
  <si>
    <t>Семенов Антон, СТК "Вираж" г.Новосокольники</t>
  </si>
  <si>
    <t>Богомолов Алексей, Псков-карт racing г.Псков</t>
  </si>
  <si>
    <t>Гоневич Сергей, СТК "Вираж" г.Новосокольники</t>
  </si>
  <si>
    <t>Захаров Павел, СТК "Вираж" г.Новосокольники</t>
  </si>
  <si>
    <t>Р-120</t>
  </si>
  <si>
    <t>Р-85</t>
  </si>
  <si>
    <t>Сумин Василий</t>
  </si>
  <si>
    <t>Лопатин Ростислав</t>
  </si>
  <si>
    <t>Емельянов Даниил (Остров)</t>
  </si>
  <si>
    <t>Тимофеев Матвей, Картинг-центр DRIVE г.Псков</t>
  </si>
  <si>
    <t>Бычков Михаил, Картинг-центр DRIVE г.Псков</t>
  </si>
  <si>
    <t>Емельянов Даниил, Картинг-центр DRIVE г.Псков</t>
  </si>
  <si>
    <t>сх</t>
  </si>
  <si>
    <t>Открытое многоэтапное лично-командное Областное Первенство по картингу "Кубок Александра Невского 2011" V этап</t>
  </si>
  <si>
    <t>18 сентября 2011 года</t>
  </si>
  <si>
    <t>Далецкий Артем, "Ижорец-карт" г.СПб</t>
  </si>
  <si>
    <t>Михалев Евгений, Псков-карт г.Псков</t>
  </si>
  <si>
    <t>Лужин Алексей, г.СПб</t>
  </si>
  <si>
    <t>Сарахман Денис, "Ижорец-карт" г.СПб</t>
  </si>
  <si>
    <t>Куничкин Артем, "Ижорец-карт" г.СПб</t>
  </si>
  <si>
    <t>Семенов Егор, Картинг-центр DRIVE г.Псков</t>
  </si>
  <si>
    <t>Данилов Вячеслав, Псков-карт racing г.Псков</t>
  </si>
  <si>
    <t>Рихтер Артем, Псков-карт racing г.Псков</t>
  </si>
  <si>
    <t>Осипов Юрий, Псков-карт г.Псков</t>
  </si>
  <si>
    <t>Синельников Кирилл, Псков-карт racing г.Псков</t>
  </si>
  <si>
    <t>Солянко Евгений, Псков-карт г.Псков</t>
  </si>
  <si>
    <t>Сарахман Денис</t>
  </si>
  <si>
    <t>Куничкин Артем</t>
  </si>
  <si>
    <t>Далецкий Артем</t>
  </si>
  <si>
    <t>Нац-ю</t>
  </si>
  <si>
    <t>Васильев Никита, Картинг-центр DRIVE г.Псков</t>
  </si>
  <si>
    <t>Михалев Евгений</t>
  </si>
  <si>
    <t>Солянко Евгений</t>
  </si>
  <si>
    <t>Солянко Роман</t>
  </si>
  <si>
    <t>Семенов Егор</t>
  </si>
  <si>
    <t>Солянко Роман, Псков-карт г.Псков</t>
  </si>
  <si>
    <t>Синельников Кирилл</t>
  </si>
  <si>
    <t>КЛАСС Мини</t>
  </si>
  <si>
    <t>27.42.</t>
  </si>
  <si>
    <t>24.05</t>
  </si>
  <si>
    <t>23.65</t>
  </si>
  <si>
    <t>24.92</t>
  </si>
  <si>
    <t>24.93</t>
  </si>
  <si>
    <t>25.23</t>
  </si>
  <si>
    <t>24.91</t>
  </si>
  <si>
    <t>24.30</t>
  </si>
  <si>
    <t>24.12</t>
  </si>
  <si>
    <t>26.63</t>
  </si>
  <si>
    <t>26.79</t>
  </si>
  <si>
    <t>26.02</t>
  </si>
  <si>
    <t>25.17</t>
  </si>
  <si>
    <t>25.33</t>
  </si>
  <si>
    <t>25.81</t>
  </si>
  <si>
    <t>28.02</t>
  </si>
  <si>
    <t>30.23</t>
  </si>
  <si>
    <t>29.84</t>
  </si>
  <si>
    <t>класс Ракет-85</t>
  </si>
  <si>
    <t>23.40</t>
  </si>
  <si>
    <t>22.22</t>
  </si>
  <si>
    <t>23.63</t>
  </si>
  <si>
    <t>24.11</t>
  </si>
  <si>
    <t>23.53</t>
  </si>
  <si>
    <t>22.06</t>
  </si>
  <si>
    <t>24.69</t>
  </si>
  <si>
    <t>24.42</t>
  </si>
  <si>
    <t>класс Ракет 120</t>
  </si>
  <si>
    <t>23.54</t>
  </si>
  <si>
    <t>23.46</t>
  </si>
  <si>
    <t>22.1</t>
  </si>
  <si>
    <t>21.72</t>
  </si>
  <si>
    <t>23.69</t>
  </si>
  <si>
    <t>23.44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</si>
</sst>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0"/>
    </font>
    <font>
      <sz val="10"/>
      <name val="Arial Cyr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1" xfId="0" applyFill="1" applyBorder="1" applyAlignment="1">
      <alignment/>
    </xf>
    <xf numFmtId="0" fontId="12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12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12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8" fillId="0" borderId="26" xfId="0" applyFont="1" applyFill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32" borderId="20" xfId="0" applyFill="1" applyBorder="1" applyAlignment="1">
      <alignment horizontal="center" wrapText="1"/>
    </xf>
    <xf numFmtId="0" fontId="0" fillId="32" borderId="10" xfId="0" applyFill="1" applyBorder="1" applyAlignment="1">
      <alignment horizontal="center"/>
    </xf>
    <xf numFmtId="0" fontId="0" fillId="32" borderId="12" xfId="0" applyFill="1" applyBorder="1" applyAlignment="1">
      <alignment horizontal="center" wrapText="1"/>
    </xf>
    <xf numFmtId="0" fontId="0" fillId="32" borderId="2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2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31" xfId="0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0" fillId="32" borderId="10" xfId="0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A1" sqref="A1:E2"/>
    </sheetView>
  </sheetViews>
  <sheetFormatPr defaultColWidth="14.421875" defaultRowHeight="12.75"/>
  <cols>
    <col min="1" max="1" width="8.8515625" style="1" customWidth="1"/>
    <col min="2" max="4" width="14.421875" style="1" customWidth="1"/>
    <col min="5" max="5" width="10.421875" style="1" customWidth="1"/>
    <col min="6" max="6" width="11.421875" style="1" customWidth="1"/>
    <col min="7" max="7" width="9.57421875" style="1" customWidth="1"/>
    <col min="8" max="9" width="14.421875" style="1" customWidth="1"/>
    <col min="10" max="10" width="14.28125" style="1" customWidth="1"/>
    <col min="11" max="11" width="10.00390625" style="1" customWidth="1"/>
    <col min="12" max="16384" width="14.421875" style="1" customWidth="1"/>
  </cols>
  <sheetData>
    <row r="1" spans="1:12" ht="24.75" customHeight="1">
      <c r="A1" s="131" t="s">
        <v>0</v>
      </c>
      <c r="B1" s="131"/>
      <c r="C1" s="131"/>
      <c r="D1" s="131"/>
      <c r="E1" s="131"/>
      <c r="F1" s="130"/>
      <c r="G1" s="131" t="s">
        <v>0</v>
      </c>
      <c r="H1" s="131"/>
      <c r="I1" s="131"/>
      <c r="J1" s="131"/>
      <c r="K1" s="131"/>
      <c r="L1" s="130"/>
    </row>
    <row r="2" spans="1:12" ht="24.75" customHeight="1">
      <c r="A2" s="131"/>
      <c r="B2" s="131"/>
      <c r="C2" s="131"/>
      <c r="D2" s="131"/>
      <c r="E2" s="131"/>
      <c r="F2" s="130"/>
      <c r="G2" s="131"/>
      <c r="H2" s="131"/>
      <c r="I2" s="131"/>
      <c r="J2" s="131"/>
      <c r="K2" s="131"/>
      <c r="L2" s="130"/>
    </row>
    <row r="3" spans="1:12" ht="3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0" ht="24.75" customHeight="1">
      <c r="A4" s="1" t="s">
        <v>1</v>
      </c>
      <c r="B4" s="1" t="s">
        <v>43</v>
      </c>
      <c r="G4" s="93" t="s">
        <v>129</v>
      </c>
      <c r="H4" s="93"/>
      <c r="I4" s="93"/>
      <c r="J4" s="93"/>
    </row>
    <row r="5" ht="24.75" customHeight="1"/>
    <row r="6" spans="1:11" ht="24.75" customHeight="1">
      <c r="A6" s="2" t="s">
        <v>2</v>
      </c>
      <c r="B6" s="2" t="s">
        <v>3</v>
      </c>
      <c r="C6" s="2" t="s">
        <v>4</v>
      </c>
      <c r="D6" s="10" t="s">
        <v>5</v>
      </c>
      <c r="E6" s="10" t="s">
        <v>30</v>
      </c>
      <c r="G6" s="2" t="s">
        <v>2</v>
      </c>
      <c r="H6" s="2" t="s">
        <v>3</v>
      </c>
      <c r="I6" s="2" t="s">
        <v>4</v>
      </c>
      <c r="J6" s="10" t="s">
        <v>5</v>
      </c>
      <c r="K6" s="10" t="s">
        <v>30</v>
      </c>
    </row>
    <row r="7" spans="1:11" ht="24.75" customHeight="1">
      <c r="A7" s="2"/>
      <c r="B7" s="2"/>
      <c r="C7" s="2"/>
      <c r="D7" s="10"/>
      <c r="E7" s="10"/>
      <c r="G7" s="133"/>
      <c r="H7" s="133"/>
      <c r="I7" s="133"/>
      <c r="J7" s="134"/>
      <c r="K7" s="134"/>
    </row>
    <row r="8" spans="1:11" ht="19.5" customHeight="1">
      <c r="A8" s="2">
        <v>8</v>
      </c>
      <c r="B8" s="64">
        <v>27.19</v>
      </c>
      <c r="C8" s="2">
        <v>26.96</v>
      </c>
      <c r="D8" s="2">
        <v>26.96</v>
      </c>
      <c r="E8" s="2">
        <v>1</v>
      </c>
      <c r="G8" s="133">
        <v>15</v>
      </c>
      <c r="H8" s="135" t="s">
        <v>131</v>
      </c>
      <c r="I8" s="135" t="s">
        <v>132</v>
      </c>
      <c r="J8" s="135" t="s">
        <v>132</v>
      </c>
      <c r="K8" s="133">
        <v>1</v>
      </c>
    </row>
    <row r="9" spans="1:11" ht="19.5" customHeight="1">
      <c r="A9" s="2">
        <v>78</v>
      </c>
      <c r="B9" s="2">
        <v>27.01</v>
      </c>
      <c r="C9" s="2">
        <v>27.29</v>
      </c>
      <c r="D9" s="2">
        <v>27.01</v>
      </c>
      <c r="E9" s="2">
        <v>2</v>
      </c>
      <c r="G9" s="133">
        <v>89</v>
      </c>
      <c r="H9" s="135" t="s">
        <v>137</v>
      </c>
      <c r="I9" s="135" t="s">
        <v>138</v>
      </c>
      <c r="J9" s="135" t="s">
        <v>138</v>
      </c>
      <c r="K9" s="133">
        <v>2</v>
      </c>
    </row>
    <row r="10" spans="1:11" ht="19.5" customHeight="1">
      <c r="A10" s="2">
        <v>60</v>
      </c>
      <c r="B10" s="132" t="s">
        <v>130</v>
      </c>
      <c r="C10" s="2">
        <v>27.76</v>
      </c>
      <c r="D10" s="2">
        <v>27.42</v>
      </c>
      <c r="E10" s="2">
        <v>3</v>
      </c>
      <c r="G10" s="133">
        <v>9</v>
      </c>
      <c r="H10" s="133">
        <v>25.1</v>
      </c>
      <c r="I10" s="133">
        <v>24.88</v>
      </c>
      <c r="J10" s="133">
        <v>24.88</v>
      </c>
      <c r="K10" s="133">
        <v>3</v>
      </c>
    </row>
    <row r="11" spans="1:11" ht="19.5" customHeight="1">
      <c r="A11" s="2">
        <v>61</v>
      </c>
      <c r="B11" s="2">
        <v>27.53</v>
      </c>
      <c r="C11" s="2">
        <v>27.46</v>
      </c>
      <c r="D11" s="2">
        <v>27.46</v>
      </c>
      <c r="E11" s="2">
        <v>4</v>
      </c>
      <c r="G11" s="133">
        <v>38</v>
      </c>
      <c r="H11" s="135" t="s">
        <v>135</v>
      </c>
      <c r="I11" s="135" t="s">
        <v>136</v>
      </c>
      <c r="J11" s="135" t="s">
        <v>136</v>
      </c>
      <c r="K11" s="133">
        <v>4</v>
      </c>
    </row>
    <row r="12" spans="1:11" ht="19.5" customHeight="1">
      <c r="A12" s="2">
        <v>77</v>
      </c>
      <c r="B12" s="2">
        <v>33.29</v>
      </c>
      <c r="C12" s="2">
        <v>32.81</v>
      </c>
      <c r="D12" s="2">
        <v>32.51</v>
      </c>
      <c r="E12" s="2">
        <v>5</v>
      </c>
      <c r="G12" s="133">
        <v>95</v>
      </c>
      <c r="H12" s="135" t="s">
        <v>133</v>
      </c>
      <c r="I12" s="135" t="s">
        <v>134</v>
      </c>
      <c r="J12" s="135" t="s">
        <v>133</v>
      </c>
      <c r="K12" s="133">
        <v>5</v>
      </c>
    </row>
    <row r="13" spans="1:11" ht="19.5" customHeight="1">
      <c r="A13" s="2"/>
      <c r="B13" s="38"/>
      <c r="C13" s="2"/>
      <c r="D13" s="38"/>
      <c r="E13" s="2"/>
      <c r="G13" s="133">
        <v>90</v>
      </c>
      <c r="H13" s="133">
        <v>25.05</v>
      </c>
      <c r="I13" s="133">
        <v>25.05</v>
      </c>
      <c r="J13" s="133">
        <v>25.05</v>
      </c>
      <c r="K13" s="133">
        <v>6</v>
      </c>
    </row>
    <row r="14" spans="1:11" ht="19.5" customHeight="1">
      <c r="A14" s="2"/>
      <c r="B14" s="2"/>
      <c r="C14" s="2"/>
      <c r="D14" s="2"/>
      <c r="E14" s="2"/>
      <c r="G14" s="133">
        <v>46</v>
      </c>
      <c r="H14" s="135" t="s">
        <v>141</v>
      </c>
      <c r="I14" s="135" t="s">
        <v>142</v>
      </c>
      <c r="J14" s="135" t="s">
        <v>142</v>
      </c>
      <c r="K14" s="133">
        <v>7</v>
      </c>
    </row>
    <row r="15" spans="1:11" ht="19.5" customHeight="1">
      <c r="A15" s="2"/>
      <c r="B15" s="2"/>
      <c r="C15" s="2"/>
      <c r="D15" s="2"/>
      <c r="E15" s="2"/>
      <c r="G15" s="133">
        <v>12</v>
      </c>
      <c r="H15" s="135" t="s">
        <v>143</v>
      </c>
      <c r="I15" s="135" t="s">
        <v>144</v>
      </c>
      <c r="J15" s="135" t="s">
        <v>143</v>
      </c>
      <c r="K15" s="133">
        <v>8</v>
      </c>
    </row>
    <row r="16" spans="1:11" ht="19.5" customHeight="1">
      <c r="A16" s="2"/>
      <c r="B16" s="2"/>
      <c r="C16" s="2"/>
      <c r="D16" s="2"/>
      <c r="E16" s="2"/>
      <c r="G16" s="133">
        <v>81</v>
      </c>
      <c r="H16" s="135" t="s">
        <v>139</v>
      </c>
      <c r="I16" s="135" t="s">
        <v>140</v>
      </c>
      <c r="J16" s="135" t="s">
        <v>139</v>
      </c>
      <c r="K16" s="133">
        <v>9</v>
      </c>
    </row>
    <row r="17" spans="1:11" ht="19.5" customHeight="1">
      <c r="A17" s="2"/>
      <c r="B17" s="2"/>
      <c r="C17" s="2"/>
      <c r="D17" s="2"/>
      <c r="E17" s="2"/>
      <c r="G17" s="133">
        <v>2</v>
      </c>
      <c r="H17" s="135" t="s">
        <v>145</v>
      </c>
      <c r="I17" s="135" t="s">
        <v>140</v>
      </c>
      <c r="J17" s="135" t="s">
        <v>140</v>
      </c>
      <c r="K17" s="133">
        <v>10</v>
      </c>
    </row>
    <row r="18" spans="1:11" ht="19.5" customHeight="1">
      <c r="A18" s="2"/>
      <c r="B18" s="2"/>
      <c r="C18" s="2"/>
      <c r="D18" s="2"/>
      <c r="E18" s="2"/>
      <c r="G18" s="133">
        <v>72</v>
      </c>
      <c r="H18" s="135" t="s">
        <v>146</v>
      </c>
      <c r="I18" s="135" t="s">
        <v>147</v>
      </c>
      <c r="J18" s="135" t="s">
        <v>147</v>
      </c>
      <c r="K18" s="133">
        <v>11</v>
      </c>
    </row>
    <row r="19" spans="1:11" ht="19.5" customHeight="1">
      <c r="A19" s="2"/>
      <c r="B19" s="2"/>
      <c r="C19" s="2"/>
      <c r="D19" s="2"/>
      <c r="E19" s="2"/>
      <c r="G19" s="133"/>
      <c r="H19" s="135"/>
      <c r="I19" s="135"/>
      <c r="J19" s="135"/>
      <c r="K19" s="133"/>
    </row>
    <row r="20" spans="1:11" ht="19.5" customHeight="1">
      <c r="A20" s="2"/>
      <c r="B20" s="2"/>
      <c r="C20" s="2"/>
      <c r="D20" s="2"/>
      <c r="E20" s="2"/>
      <c r="G20" s="2"/>
      <c r="H20" s="2"/>
      <c r="I20" s="2"/>
      <c r="J20" s="2"/>
      <c r="K20" s="2"/>
    </row>
    <row r="21" spans="1:11" ht="19.5" customHeight="1">
      <c r="A21" s="2"/>
      <c r="B21" s="2"/>
      <c r="C21" s="2"/>
      <c r="D21" s="2"/>
      <c r="E21" s="2"/>
      <c r="G21" s="2"/>
      <c r="H21" s="2"/>
      <c r="I21" s="2"/>
      <c r="J21" s="2"/>
      <c r="K21" s="2"/>
    </row>
    <row r="22" spans="1:11" ht="19.5" customHeight="1">
      <c r="A22" s="2"/>
      <c r="B22" s="2"/>
      <c r="C22" s="2"/>
      <c r="D22" s="2"/>
      <c r="E22" s="2"/>
      <c r="G22" s="2"/>
      <c r="H22" s="2"/>
      <c r="I22" s="2"/>
      <c r="J22" s="2"/>
      <c r="K22" s="2"/>
    </row>
    <row r="23" spans="1:11" ht="19.5" customHeight="1">
      <c r="A23" s="2"/>
      <c r="B23" s="2"/>
      <c r="C23" s="2"/>
      <c r="D23" s="2"/>
      <c r="E23" s="2"/>
      <c r="G23" s="2"/>
      <c r="H23" s="2"/>
      <c r="I23" s="2"/>
      <c r="J23" s="2"/>
      <c r="K23" s="2"/>
    </row>
    <row r="25" spans="2:10" ht="15">
      <c r="B25" s="3" t="s">
        <v>6</v>
      </c>
      <c r="C25" s="3"/>
      <c r="D25" s="3" t="s">
        <v>34</v>
      </c>
      <c r="H25" s="3" t="s">
        <v>6</v>
      </c>
      <c r="J25" s="3" t="s">
        <v>34</v>
      </c>
    </row>
    <row r="26" spans="2:10" ht="15">
      <c r="B26" s="3" t="s">
        <v>7</v>
      </c>
      <c r="C26" s="3"/>
      <c r="D26" s="3" t="s">
        <v>38</v>
      </c>
      <c r="H26" s="3" t="s">
        <v>7</v>
      </c>
      <c r="J26" s="3" t="s">
        <v>38</v>
      </c>
    </row>
    <row r="31" ht="15" customHeight="1"/>
    <row r="32" ht="15" customHeight="1"/>
    <row r="33" ht="15" customHeight="1"/>
    <row r="34" spans="1:12" ht="24.75" customHeight="1">
      <c r="A34" s="131" t="s">
        <v>0</v>
      </c>
      <c r="B34" s="131"/>
      <c r="C34" s="131"/>
      <c r="D34" s="131"/>
      <c r="E34" s="131"/>
      <c r="F34" s="130"/>
      <c r="G34" s="131" t="s">
        <v>0</v>
      </c>
      <c r="H34" s="131"/>
      <c r="I34" s="131"/>
      <c r="J34" s="131"/>
      <c r="K34" s="131"/>
      <c r="L34" s="130"/>
    </row>
    <row r="35" spans="1:12" ht="3" customHeight="1">
      <c r="A35" s="131"/>
      <c r="B35" s="131"/>
      <c r="C35" s="131"/>
      <c r="D35" s="131"/>
      <c r="E35" s="131"/>
      <c r="F35" s="130"/>
      <c r="G35" s="131"/>
      <c r="H35" s="131"/>
      <c r="I35" s="131"/>
      <c r="J35" s="131"/>
      <c r="K35" s="131"/>
      <c r="L35" s="130"/>
    </row>
    <row r="36" spans="1:12" ht="24.75" customHeight="1">
      <c r="A36" s="131"/>
      <c r="B36" s="131"/>
      <c r="C36" s="131"/>
      <c r="D36" s="131"/>
      <c r="E36" s="131"/>
      <c r="F36" s="130"/>
      <c r="G36" s="131"/>
      <c r="H36" s="131"/>
      <c r="I36" s="131"/>
      <c r="J36" s="131"/>
      <c r="K36" s="131"/>
      <c r="L36" s="130"/>
    </row>
    <row r="37" spans="1:7" ht="24.75" customHeight="1">
      <c r="A37" s="1" t="s">
        <v>148</v>
      </c>
      <c r="G37" s="1" t="s">
        <v>157</v>
      </c>
    </row>
    <row r="38" spans="1:11" ht="24.75" customHeight="1">
      <c r="A38" s="2" t="s">
        <v>2</v>
      </c>
      <c r="B38" s="2" t="s">
        <v>3</v>
      </c>
      <c r="C38" s="2" t="s">
        <v>4</v>
      </c>
      <c r="D38" s="10" t="s">
        <v>5</v>
      </c>
      <c r="E38" s="10" t="s">
        <v>30</v>
      </c>
      <c r="G38" s="2" t="s">
        <v>2</v>
      </c>
      <c r="H38" s="2" t="s">
        <v>3</v>
      </c>
      <c r="I38" s="2" t="s">
        <v>4</v>
      </c>
      <c r="J38" s="10" t="s">
        <v>5</v>
      </c>
      <c r="K38" s="10" t="s">
        <v>30</v>
      </c>
    </row>
    <row r="39" spans="1:11" ht="19.5" customHeight="1">
      <c r="A39" s="133"/>
      <c r="B39" s="133"/>
      <c r="C39" s="133"/>
      <c r="D39" s="133"/>
      <c r="E39" s="133"/>
      <c r="G39" s="2"/>
      <c r="H39" s="38"/>
      <c r="I39" s="38"/>
      <c r="J39" s="38"/>
      <c r="K39" s="2"/>
    </row>
    <row r="40" spans="1:11" ht="19.5" customHeight="1">
      <c r="A40" s="133">
        <v>81</v>
      </c>
      <c r="B40" s="135" t="s">
        <v>150</v>
      </c>
      <c r="C40" s="135" t="s">
        <v>154</v>
      </c>
      <c r="D40" s="135" t="s">
        <v>154</v>
      </c>
      <c r="E40" s="136">
        <v>1</v>
      </c>
      <c r="G40" s="133">
        <v>94</v>
      </c>
      <c r="H40" s="135" t="s">
        <v>160</v>
      </c>
      <c r="I40" s="135" t="s">
        <v>161</v>
      </c>
      <c r="J40" s="135" t="s">
        <v>161</v>
      </c>
      <c r="K40" s="133">
        <v>1</v>
      </c>
    </row>
    <row r="41" spans="1:11" ht="19.5" customHeight="1">
      <c r="A41" s="133">
        <v>11</v>
      </c>
      <c r="B41" s="135" t="s">
        <v>149</v>
      </c>
      <c r="C41" s="135" t="s">
        <v>153</v>
      </c>
      <c r="D41" s="135" t="s">
        <v>149</v>
      </c>
      <c r="E41" s="136">
        <v>2</v>
      </c>
      <c r="G41" s="133">
        <v>17</v>
      </c>
      <c r="H41" s="133">
        <v>22.16</v>
      </c>
      <c r="I41" s="133">
        <v>22.01</v>
      </c>
      <c r="J41" s="133">
        <v>22.01</v>
      </c>
      <c r="K41" s="133">
        <v>2</v>
      </c>
    </row>
    <row r="42" spans="1:11" ht="19.5" customHeight="1">
      <c r="A42" s="133">
        <v>18</v>
      </c>
      <c r="B42" s="135" t="s">
        <v>151</v>
      </c>
      <c r="C42" s="135" t="s">
        <v>155</v>
      </c>
      <c r="D42" s="135" t="s">
        <v>151</v>
      </c>
      <c r="E42" s="136">
        <v>3</v>
      </c>
      <c r="G42" s="133">
        <v>11</v>
      </c>
      <c r="H42" s="133">
        <v>22.73</v>
      </c>
      <c r="I42" s="133">
        <v>22.55</v>
      </c>
      <c r="J42" s="133">
        <v>22.55</v>
      </c>
      <c r="K42" s="133">
        <v>3</v>
      </c>
    </row>
    <row r="43" spans="1:11" ht="19.5" customHeight="1">
      <c r="A43" s="133">
        <v>71</v>
      </c>
      <c r="B43" s="135" t="s">
        <v>152</v>
      </c>
      <c r="C43" s="135" t="s">
        <v>156</v>
      </c>
      <c r="D43" s="135" t="s">
        <v>152</v>
      </c>
      <c r="E43" s="136">
        <v>4</v>
      </c>
      <c r="G43" s="133">
        <v>72</v>
      </c>
      <c r="H43" s="135" t="s">
        <v>162</v>
      </c>
      <c r="I43" s="135" t="s">
        <v>163</v>
      </c>
      <c r="J43" s="135" t="s">
        <v>163</v>
      </c>
      <c r="K43" s="133">
        <v>4</v>
      </c>
    </row>
    <row r="44" spans="1:11" ht="19.5" customHeight="1">
      <c r="A44" s="133">
        <v>54</v>
      </c>
      <c r="B44" s="133">
        <v>24.67</v>
      </c>
      <c r="C44" s="133">
        <v>24.41</v>
      </c>
      <c r="D44" s="133">
        <v>24.41</v>
      </c>
      <c r="E44" s="133">
        <v>5</v>
      </c>
      <c r="G44" s="133">
        <v>3</v>
      </c>
      <c r="H44" s="135" t="s">
        <v>158</v>
      </c>
      <c r="I44" s="135" t="s">
        <v>159</v>
      </c>
      <c r="J44" s="135" t="s">
        <v>159</v>
      </c>
      <c r="K44" s="133">
        <v>5</v>
      </c>
    </row>
    <row r="45" spans="1:11" ht="19.5" customHeight="1">
      <c r="A45" s="133">
        <v>14</v>
      </c>
      <c r="B45" s="133">
        <v>26.74</v>
      </c>
      <c r="C45" s="133">
        <v>24.71</v>
      </c>
      <c r="D45" s="133">
        <v>24.71</v>
      </c>
      <c r="E45" s="133">
        <v>6</v>
      </c>
      <c r="G45" s="2"/>
      <c r="H45" s="38"/>
      <c r="I45" s="38"/>
      <c r="J45" s="38"/>
      <c r="K45" s="2"/>
    </row>
    <row r="46" spans="1:11" ht="19.5" customHeight="1">
      <c r="A46" s="133">
        <v>61</v>
      </c>
      <c r="B46" s="133">
        <v>25.08</v>
      </c>
      <c r="C46" s="133">
        <v>24.96</v>
      </c>
      <c r="D46" s="133">
        <v>24.96</v>
      </c>
      <c r="E46" s="133">
        <v>7</v>
      </c>
      <c r="G46" s="2"/>
      <c r="H46" s="38"/>
      <c r="I46" s="38"/>
      <c r="J46" s="38"/>
      <c r="K46" s="2"/>
    </row>
    <row r="47" spans="1:11" ht="19.5" customHeight="1">
      <c r="A47" s="133"/>
      <c r="B47" s="135"/>
      <c r="C47" s="135"/>
      <c r="D47" s="135"/>
      <c r="E47" s="136"/>
      <c r="G47" s="2"/>
      <c r="H47" s="38"/>
      <c r="I47" s="38"/>
      <c r="J47" s="38"/>
      <c r="K47" s="2"/>
    </row>
    <row r="48" spans="1:11" ht="19.5" customHeight="1">
      <c r="A48" s="2"/>
      <c r="B48" s="38"/>
      <c r="C48" s="38"/>
      <c r="D48" s="38"/>
      <c r="E48" s="70"/>
      <c r="G48" s="2"/>
      <c r="H48" s="38"/>
      <c r="I48" s="38"/>
      <c r="J48" s="38"/>
      <c r="K48" s="2"/>
    </row>
    <row r="49" spans="1:11" ht="19.5" customHeight="1">
      <c r="A49" s="2"/>
      <c r="B49" s="38"/>
      <c r="C49" s="38"/>
      <c r="D49" s="38"/>
      <c r="E49" s="38"/>
      <c r="G49" s="2"/>
      <c r="H49" s="38"/>
      <c r="I49" s="38"/>
      <c r="J49" s="38"/>
      <c r="K49" s="2"/>
    </row>
    <row r="50" spans="1:11" ht="19.5" customHeight="1">
      <c r="A50" s="2"/>
      <c r="B50" s="38"/>
      <c r="C50" s="38"/>
      <c r="D50" s="38"/>
      <c r="E50" s="38"/>
      <c r="G50" s="2"/>
      <c r="H50" s="38"/>
      <c r="I50" s="38"/>
      <c r="J50" s="38"/>
      <c r="K50" s="2"/>
    </row>
    <row r="51" spans="1:11" ht="19.5" customHeight="1">
      <c r="A51" s="2"/>
      <c r="B51" s="2"/>
      <c r="C51" s="2"/>
      <c r="D51" s="2"/>
      <c r="E51" s="2"/>
      <c r="G51" s="2"/>
      <c r="H51" s="2"/>
      <c r="I51" s="2"/>
      <c r="J51" s="2"/>
      <c r="K51" s="2"/>
    </row>
    <row r="52" spans="1:11" ht="19.5" customHeight="1">
      <c r="A52" s="2"/>
      <c r="B52" s="2"/>
      <c r="C52" s="2"/>
      <c r="D52" s="2"/>
      <c r="E52" s="2"/>
      <c r="G52" s="2"/>
      <c r="H52" s="2"/>
      <c r="I52" s="2"/>
      <c r="J52" s="2"/>
      <c r="K52" s="2"/>
    </row>
    <row r="53" spans="1:11" ht="19.5" customHeight="1">
      <c r="A53" s="2"/>
      <c r="B53" s="2"/>
      <c r="C53" s="2"/>
      <c r="D53" s="2"/>
      <c r="E53" s="2"/>
      <c r="G53" s="2"/>
      <c r="H53" s="2"/>
      <c r="I53" s="2"/>
      <c r="J53" s="2"/>
      <c r="K53" s="2"/>
    </row>
    <row r="54" spans="1:11" ht="19.5" customHeight="1">
      <c r="A54" s="2"/>
      <c r="B54" s="2"/>
      <c r="C54" s="2"/>
      <c r="D54" s="2"/>
      <c r="E54" s="2"/>
      <c r="G54" s="2"/>
      <c r="H54" s="2"/>
      <c r="I54" s="2"/>
      <c r="J54" s="2"/>
      <c r="K54" s="2"/>
    </row>
    <row r="56" spans="2:10" ht="15">
      <c r="B56" s="3" t="s">
        <v>6</v>
      </c>
      <c r="C56" s="3"/>
      <c r="D56" s="3" t="s">
        <v>34</v>
      </c>
      <c r="H56" s="3" t="s">
        <v>6</v>
      </c>
      <c r="J56" s="3" t="s">
        <v>34</v>
      </c>
    </row>
    <row r="57" spans="2:10" ht="15">
      <c r="B57" s="3" t="s">
        <v>7</v>
      </c>
      <c r="C57" s="3"/>
      <c r="D57" s="3" t="s">
        <v>38</v>
      </c>
      <c r="H57" s="3" t="s">
        <v>7</v>
      </c>
      <c r="J57" s="3" t="s">
        <v>38</v>
      </c>
    </row>
    <row r="58" ht="15" customHeight="1"/>
    <row r="59" ht="20.25" customHeight="1"/>
    <row r="60" ht="33" customHeight="1"/>
    <row r="61" ht="22.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83" ht="15" customHeight="1"/>
    <row r="84" ht="15" customHeight="1"/>
    <row r="85" ht="20.25" customHeight="1"/>
    <row r="86" ht="33" customHeight="1"/>
    <row r="87" ht="22.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</sheetData>
  <sheetProtection/>
  <mergeCells count="6">
    <mergeCell ref="G1:K2"/>
    <mergeCell ref="G4:H4"/>
    <mergeCell ref="I4:J4"/>
    <mergeCell ref="G34:K36"/>
    <mergeCell ref="A34:E36"/>
    <mergeCell ref="A1:E2"/>
  </mergeCells>
  <printOptions/>
  <pageMargins left="0.39" right="0.36" top="0.31" bottom="0.19" header="0.3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5.28125" style="20" customWidth="1"/>
    <col min="2" max="2" width="4.8515625" style="21" customWidth="1"/>
    <col min="3" max="3" width="55.57421875" style="20" customWidth="1"/>
    <col min="4" max="4" width="8.421875" style="20" customWidth="1"/>
    <col min="5" max="5" width="10.8515625" style="20" customWidth="1"/>
    <col min="6" max="6" width="11.140625" style="20" customWidth="1"/>
    <col min="7" max="8" width="9.7109375" style="20" customWidth="1"/>
    <col min="9" max="9" width="11.140625" style="20" customWidth="1"/>
    <col min="10" max="10" width="11.00390625" style="20" customWidth="1"/>
    <col min="11" max="12" width="9.140625" style="22" customWidth="1"/>
    <col min="13" max="16384" width="9.140625" style="20" customWidth="1"/>
  </cols>
  <sheetData>
    <row r="1" spans="4:7" ht="12.75" customHeight="1">
      <c r="D1" s="99" t="s">
        <v>8</v>
      </c>
      <c r="E1" s="99"/>
      <c r="F1" s="99"/>
      <c r="G1" s="99"/>
    </row>
    <row r="2" spans="4:7" ht="12.75" customHeight="1">
      <c r="D2" s="99"/>
      <c r="E2" s="99"/>
      <c r="F2" s="99"/>
      <c r="G2" s="99"/>
    </row>
    <row r="4" spans="3:9" ht="12.75">
      <c r="C4" s="102" t="s">
        <v>105</v>
      </c>
      <c r="D4" s="102"/>
      <c r="E4" s="102"/>
      <c r="F4" s="102"/>
      <c r="G4" s="102"/>
      <c r="H4" s="102"/>
      <c r="I4" s="102"/>
    </row>
    <row r="5" spans="1:8" ht="13.5" thickBot="1">
      <c r="A5" s="100" t="s">
        <v>9</v>
      </c>
      <c r="B5" s="100"/>
      <c r="C5" s="23" t="s">
        <v>31</v>
      </c>
      <c r="D5" s="101" t="s">
        <v>106</v>
      </c>
      <c r="E5" s="101"/>
      <c r="F5" s="24" t="s">
        <v>77</v>
      </c>
      <c r="G5" s="25"/>
      <c r="H5" s="24"/>
    </row>
    <row r="6" spans="1:11" ht="19.5" customHeight="1">
      <c r="A6" s="94" t="s">
        <v>10</v>
      </c>
      <c r="B6" s="94" t="s">
        <v>11</v>
      </c>
      <c r="C6" s="94" t="s">
        <v>12</v>
      </c>
      <c r="D6" s="94" t="s">
        <v>13</v>
      </c>
      <c r="E6" s="96" t="s">
        <v>14</v>
      </c>
      <c r="F6" s="97"/>
      <c r="G6" s="96" t="s">
        <v>15</v>
      </c>
      <c r="H6" s="97"/>
      <c r="I6" s="96" t="s">
        <v>16</v>
      </c>
      <c r="J6" s="104"/>
      <c r="K6" s="55" t="s">
        <v>48</v>
      </c>
    </row>
    <row r="7" spans="1:11" ht="13.5" thickBot="1">
      <c r="A7" s="95"/>
      <c r="B7" s="95"/>
      <c r="C7" s="95"/>
      <c r="D7" s="95"/>
      <c r="E7" s="26" t="s">
        <v>17</v>
      </c>
      <c r="F7" s="26" t="s">
        <v>18</v>
      </c>
      <c r="G7" s="26" t="s">
        <v>17</v>
      </c>
      <c r="H7" s="26" t="s">
        <v>18</v>
      </c>
      <c r="I7" s="26" t="s">
        <v>18</v>
      </c>
      <c r="J7" s="53" t="s">
        <v>17</v>
      </c>
      <c r="K7" s="52" t="s">
        <v>49</v>
      </c>
    </row>
    <row r="8" spans="1:11" ht="13.5" thickBot="1">
      <c r="A8" s="27"/>
      <c r="B8" s="27"/>
      <c r="C8" s="27"/>
      <c r="D8" s="27"/>
      <c r="E8" s="27"/>
      <c r="F8" s="27"/>
      <c r="G8" s="27"/>
      <c r="H8" s="27"/>
      <c r="I8" s="27"/>
      <c r="J8" s="27"/>
      <c r="K8" s="54"/>
    </row>
    <row r="9" spans="1:11" ht="24.75" customHeight="1">
      <c r="A9" s="19">
        <v>1</v>
      </c>
      <c r="B9" s="77">
        <v>8</v>
      </c>
      <c r="C9" s="30" t="s">
        <v>88</v>
      </c>
      <c r="D9" s="19" t="s">
        <v>33</v>
      </c>
      <c r="E9" s="42">
        <v>1</v>
      </c>
      <c r="F9" s="42">
        <v>8</v>
      </c>
      <c r="G9" s="42">
        <v>1</v>
      </c>
      <c r="H9" s="42">
        <v>8</v>
      </c>
      <c r="I9" s="29">
        <f>F9+H9</f>
        <v>16</v>
      </c>
      <c r="J9" s="37">
        <v>1</v>
      </c>
      <c r="K9" s="30">
        <v>55</v>
      </c>
    </row>
    <row r="10" spans="1:11" ht="24.75" customHeight="1">
      <c r="A10" s="19">
        <v>2</v>
      </c>
      <c r="B10" s="77">
        <v>78</v>
      </c>
      <c r="C10" s="30" t="s">
        <v>86</v>
      </c>
      <c r="D10" s="19" t="s">
        <v>33</v>
      </c>
      <c r="E10" s="42">
        <v>2</v>
      </c>
      <c r="F10" s="42">
        <v>5</v>
      </c>
      <c r="G10" s="42">
        <v>2</v>
      </c>
      <c r="H10" s="42">
        <v>5</v>
      </c>
      <c r="I10" s="29">
        <f>F10+H10</f>
        <v>10</v>
      </c>
      <c r="J10" s="37">
        <v>2</v>
      </c>
      <c r="K10" s="42">
        <v>52</v>
      </c>
    </row>
    <row r="11" spans="1:11" ht="24.75" customHeight="1">
      <c r="A11" s="19">
        <v>3</v>
      </c>
      <c r="B11" s="77">
        <v>61</v>
      </c>
      <c r="C11" s="30" t="s">
        <v>101</v>
      </c>
      <c r="D11" s="19" t="s">
        <v>33</v>
      </c>
      <c r="E11" s="42">
        <v>4</v>
      </c>
      <c r="F11" s="42">
        <v>2</v>
      </c>
      <c r="G11" s="42">
        <v>3</v>
      </c>
      <c r="H11" s="42">
        <v>3</v>
      </c>
      <c r="I11" s="29">
        <f>F11+H11</f>
        <v>5</v>
      </c>
      <c r="J11" s="37">
        <v>3</v>
      </c>
      <c r="K11" s="30">
        <v>50</v>
      </c>
    </row>
    <row r="12" spans="1:11" ht="24.75" customHeight="1">
      <c r="A12" s="19">
        <v>4</v>
      </c>
      <c r="B12" s="77">
        <v>60</v>
      </c>
      <c r="C12" s="30" t="s">
        <v>102</v>
      </c>
      <c r="D12" s="19" t="s">
        <v>33</v>
      </c>
      <c r="E12" s="42">
        <v>3</v>
      </c>
      <c r="F12" s="42">
        <v>3</v>
      </c>
      <c r="G12" s="42">
        <v>4</v>
      </c>
      <c r="H12" s="42">
        <v>2</v>
      </c>
      <c r="I12" s="29">
        <f>F12+H12</f>
        <v>5</v>
      </c>
      <c r="J12" s="37">
        <v>4</v>
      </c>
      <c r="K12" s="30">
        <v>48</v>
      </c>
    </row>
    <row r="13" spans="1:11" ht="24.75" customHeight="1">
      <c r="A13" s="19">
        <v>5</v>
      </c>
      <c r="B13" s="77">
        <v>77</v>
      </c>
      <c r="C13" s="30" t="s">
        <v>87</v>
      </c>
      <c r="D13" s="19" t="s">
        <v>33</v>
      </c>
      <c r="E13" s="42">
        <v>5</v>
      </c>
      <c r="F13" s="42">
        <v>1</v>
      </c>
      <c r="G13" s="42">
        <v>5</v>
      </c>
      <c r="H13" s="42">
        <v>1</v>
      </c>
      <c r="I13" s="29">
        <f>F13+H13</f>
        <v>2</v>
      </c>
      <c r="J13" s="37">
        <v>5</v>
      </c>
      <c r="K13" s="30">
        <v>47</v>
      </c>
    </row>
    <row r="14" spans="1:3" ht="27" customHeight="1">
      <c r="A14" s="98" t="s">
        <v>35</v>
      </c>
      <c r="B14" s="98"/>
      <c r="C14" s="98"/>
    </row>
    <row r="15" spans="1:3" ht="30" customHeight="1">
      <c r="A15" s="103" t="s">
        <v>37</v>
      </c>
      <c r="B15" s="103"/>
      <c r="C15" s="103"/>
    </row>
  </sheetData>
  <sheetProtection/>
  <mergeCells count="13">
    <mergeCell ref="A15:C15"/>
    <mergeCell ref="C6:C7"/>
    <mergeCell ref="D6:D7"/>
    <mergeCell ref="I6:J6"/>
    <mergeCell ref="G6:H6"/>
    <mergeCell ref="A6:A7"/>
    <mergeCell ref="B6:B7"/>
    <mergeCell ref="E6:F6"/>
    <mergeCell ref="A14:C14"/>
    <mergeCell ref="D1:G2"/>
    <mergeCell ref="A5:B5"/>
    <mergeCell ref="D5:E5"/>
    <mergeCell ref="C4:I4"/>
  </mergeCells>
  <printOptions/>
  <pageMargins left="0.15748031496062992" right="0.4724409448818898" top="0.1968503937007874" bottom="0.11811023622047245" header="0.2362204724409449" footer="0.2755905511811024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115" zoomScaleNormal="115" zoomScalePageLayoutView="0" workbookViewId="0" topLeftCell="A4">
      <selection activeCell="K20" sqref="K20"/>
    </sheetView>
  </sheetViews>
  <sheetFormatPr defaultColWidth="9.140625" defaultRowHeight="12.75"/>
  <cols>
    <col min="1" max="1" width="5.28125" style="20" customWidth="1"/>
    <col min="2" max="2" width="7.28125" style="20" customWidth="1"/>
    <col min="3" max="3" width="45.28125" style="20" bestFit="1" customWidth="1"/>
    <col min="4" max="4" width="8.421875" style="20" customWidth="1"/>
    <col min="5" max="5" width="10.8515625" style="20" customWidth="1"/>
    <col min="6" max="6" width="11.140625" style="20" customWidth="1"/>
    <col min="7" max="8" width="9.7109375" style="20" customWidth="1"/>
    <col min="9" max="9" width="11.140625" style="20" customWidth="1"/>
    <col min="10" max="10" width="11.00390625" style="20" customWidth="1"/>
    <col min="11" max="12" width="9.140625" style="22" customWidth="1"/>
    <col min="13" max="16384" width="9.140625" style="20" customWidth="1"/>
  </cols>
  <sheetData>
    <row r="1" spans="4:7" ht="12.75" customHeight="1">
      <c r="D1" s="99" t="s">
        <v>8</v>
      </c>
      <c r="E1" s="99"/>
      <c r="F1" s="99"/>
      <c r="G1" s="99"/>
    </row>
    <row r="2" spans="4:7" ht="12.75" customHeight="1">
      <c r="D2" s="99"/>
      <c r="E2" s="99"/>
      <c r="F2" s="99"/>
      <c r="G2" s="99"/>
    </row>
    <row r="4" spans="3:9" ht="12.75">
      <c r="C4" s="102" t="str">
        <f>МИКРО!C4</f>
        <v>Открытое многоэтапное лично-командное Областное Первенство по картингу "Кубок Александра Невского 2011" V этап</v>
      </c>
      <c r="D4" s="102"/>
      <c r="E4" s="102"/>
      <c r="F4" s="102"/>
      <c r="G4" s="102"/>
      <c r="H4" s="102"/>
      <c r="I4" s="102"/>
    </row>
    <row r="5" spans="1:10" ht="13.5" thickBot="1">
      <c r="A5" s="100" t="s">
        <v>9</v>
      </c>
      <c r="B5" s="100"/>
      <c r="C5" s="23" t="s">
        <v>63</v>
      </c>
      <c r="D5" s="31"/>
      <c r="E5" s="31"/>
      <c r="F5" s="105" t="str">
        <f>МИКРО!D5</f>
        <v>18 сентября 2011 года</v>
      </c>
      <c r="G5" s="100"/>
      <c r="H5" s="100"/>
      <c r="I5" s="105" t="str">
        <f>МИКРО!F5</f>
        <v>Псков</v>
      </c>
      <c r="J5" s="100"/>
    </row>
    <row r="6" spans="1:11" ht="19.5" customHeight="1">
      <c r="A6" s="94" t="s">
        <v>10</v>
      </c>
      <c r="B6" s="94" t="s">
        <v>11</v>
      </c>
      <c r="C6" s="94" t="s">
        <v>12</v>
      </c>
      <c r="D6" s="94" t="s">
        <v>13</v>
      </c>
      <c r="E6" s="96" t="s">
        <v>14</v>
      </c>
      <c r="F6" s="97"/>
      <c r="G6" s="96" t="s">
        <v>15</v>
      </c>
      <c r="H6" s="97"/>
      <c r="I6" s="96" t="s">
        <v>16</v>
      </c>
      <c r="J6" s="104"/>
      <c r="K6" s="55" t="s">
        <v>48</v>
      </c>
    </row>
    <row r="7" spans="1:11" ht="13.5" thickBot="1">
      <c r="A7" s="95"/>
      <c r="B7" s="95"/>
      <c r="C7" s="95"/>
      <c r="D7" s="95"/>
      <c r="E7" s="26" t="s">
        <v>17</v>
      </c>
      <c r="F7" s="26" t="s">
        <v>18</v>
      </c>
      <c r="G7" s="26" t="s">
        <v>17</v>
      </c>
      <c r="H7" s="26" t="s">
        <v>18</v>
      </c>
      <c r="I7" s="26" t="s">
        <v>18</v>
      </c>
      <c r="J7" s="53" t="s">
        <v>17</v>
      </c>
      <c r="K7" s="57" t="s">
        <v>49</v>
      </c>
    </row>
    <row r="8" spans="1:11" ht="12" customHeight="1" thickBot="1">
      <c r="A8" s="27"/>
      <c r="B8" s="27"/>
      <c r="C8" s="27"/>
      <c r="D8" s="27"/>
      <c r="E8" s="27"/>
      <c r="F8" s="27"/>
      <c r="G8" s="27"/>
      <c r="H8" s="27"/>
      <c r="I8" s="27"/>
      <c r="J8" s="27"/>
      <c r="K8" s="54"/>
    </row>
    <row r="9" spans="1:11" ht="27" customHeight="1">
      <c r="A9" s="28">
        <v>1</v>
      </c>
      <c r="B9" s="137">
        <v>15</v>
      </c>
      <c r="C9" s="42" t="s">
        <v>110</v>
      </c>
      <c r="D9" s="19"/>
      <c r="E9" s="42">
        <v>1</v>
      </c>
      <c r="F9" s="42">
        <v>13</v>
      </c>
      <c r="G9" s="42">
        <v>1</v>
      </c>
      <c r="H9" s="42">
        <v>13</v>
      </c>
      <c r="I9" s="29">
        <f>F9+H9</f>
        <v>26</v>
      </c>
      <c r="J9" s="48">
        <v>1</v>
      </c>
      <c r="K9" s="30">
        <v>55</v>
      </c>
    </row>
    <row r="10" spans="1:11" ht="24.75" customHeight="1">
      <c r="A10" s="28">
        <v>2</v>
      </c>
      <c r="B10" s="76">
        <v>90</v>
      </c>
      <c r="C10" s="35" t="s">
        <v>78</v>
      </c>
      <c r="D10" s="28"/>
      <c r="E10" s="42">
        <v>4</v>
      </c>
      <c r="F10" s="42">
        <v>7</v>
      </c>
      <c r="G10" s="42">
        <v>2</v>
      </c>
      <c r="H10" s="42">
        <v>10</v>
      </c>
      <c r="I10" s="29">
        <f>F10+H10</f>
        <v>17</v>
      </c>
      <c r="J10" s="48">
        <v>2</v>
      </c>
      <c r="K10" s="42">
        <v>52</v>
      </c>
    </row>
    <row r="11" spans="1:11" ht="24.75" customHeight="1">
      <c r="A11" s="28">
        <v>3</v>
      </c>
      <c r="B11" s="77">
        <v>9</v>
      </c>
      <c r="C11" s="30" t="s">
        <v>81</v>
      </c>
      <c r="D11" s="19"/>
      <c r="E11" s="42">
        <v>2</v>
      </c>
      <c r="F11" s="42">
        <v>10</v>
      </c>
      <c r="G11" s="42">
        <v>5</v>
      </c>
      <c r="H11" s="42">
        <v>6</v>
      </c>
      <c r="I11" s="29">
        <f>F11+H11</f>
        <v>16</v>
      </c>
      <c r="J11" s="37">
        <v>3</v>
      </c>
      <c r="K11" s="42">
        <v>50</v>
      </c>
    </row>
    <row r="12" spans="1:11" ht="27" customHeight="1">
      <c r="A12" s="28">
        <v>4</v>
      </c>
      <c r="B12" s="80">
        <v>95</v>
      </c>
      <c r="C12" s="37" t="s">
        <v>79</v>
      </c>
      <c r="D12" s="19"/>
      <c r="E12" s="45">
        <v>3</v>
      </c>
      <c r="F12" s="45">
        <v>8</v>
      </c>
      <c r="G12" s="42">
        <v>4</v>
      </c>
      <c r="H12" s="42">
        <v>7</v>
      </c>
      <c r="I12" s="29">
        <f>F12+H12</f>
        <v>15</v>
      </c>
      <c r="J12" s="48">
        <v>4</v>
      </c>
      <c r="K12" s="42">
        <v>48</v>
      </c>
    </row>
    <row r="13" spans="1:11" ht="27" customHeight="1">
      <c r="A13" s="28">
        <v>5</v>
      </c>
      <c r="B13" s="80">
        <v>48</v>
      </c>
      <c r="C13" s="37" t="s">
        <v>82</v>
      </c>
      <c r="D13" s="19"/>
      <c r="E13" s="42">
        <v>6</v>
      </c>
      <c r="F13" s="42">
        <v>5</v>
      </c>
      <c r="G13" s="42">
        <v>3</v>
      </c>
      <c r="H13" s="42">
        <v>8</v>
      </c>
      <c r="I13" s="29">
        <f>F13+H13</f>
        <v>13</v>
      </c>
      <c r="J13" s="37">
        <v>5</v>
      </c>
      <c r="K13" s="42">
        <v>47</v>
      </c>
    </row>
    <row r="14" spans="1:11" ht="27" customHeight="1">
      <c r="A14" s="28">
        <v>6</v>
      </c>
      <c r="B14" s="80">
        <v>89</v>
      </c>
      <c r="C14" s="37" t="s">
        <v>80</v>
      </c>
      <c r="D14" s="19"/>
      <c r="E14" s="45">
        <v>5</v>
      </c>
      <c r="F14" s="45">
        <v>6</v>
      </c>
      <c r="G14" s="42">
        <v>6</v>
      </c>
      <c r="H14" s="42">
        <v>5</v>
      </c>
      <c r="I14" s="29">
        <f>F14+H14</f>
        <v>11</v>
      </c>
      <c r="J14" s="37">
        <v>6</v>
      </c>
      <c r="K14" s="42">
        <v>46</v>
      </c>
    </row>
    <row r="15" spans="1:11" ht="27.75" customHeight="1">
      <c r="A15" s="28">
        <v>7</v>
      </c>
      <c r="B15" s="80">
        <v>2</v>
      </c>
      <c r="C15" s="37" t="s">
        <v>84</v>
      </c>
      <c r="D15" s="19"/>
      <c r="E15" s="42">
        <v>7</v>
      </c>
      <c r="F15" s="42">
        <v>4</v>
      </c>
      <c r="G15" s="42">
        <v>7</v>
      </c>
      <c r="H15" s="42">
        <v>4</v>
      </c>
      <c r="I15" s="29">
        <f>F15+H15</f>
        <v>8</v>
      </c>
      <c r="J15" s="48">
        <v>7</v>
      </c>
      <c r="K15" s="42">
        <v>45</v>
      </c>
    </row>
    <row r="16" spans="1:11" ht="27.75" customHeight="1">
      <c r="A16" s="28">
        <v>8</v>
      </c>
      <c r="B16" s="78">
        <v>81</v>
      </c>
      <c r="C16" s="33" t="s">
        <v>103</v>
      </c>
      <c r="D16" s="19"/>
      <c r="E16" s="42">
        <v>8</v>
      </c>
      <c r="F16" s="42">
        <v>3</v>
      </c>
      <c r="G16" s="42">
        <v>8</v>
      </c>
      <c r="H16" s="42">
        <v>3</v>
      </c>
      <c r="I16" s="29">
        <f>F16+H16</f>
        <v>6</v>
      </c>
      <c r="J16" s="37">
        <v>8</v>
      </c>
      <c r="K16" s="42">
        <v>44</v>
      </c>
    </row>
    <row r="17" spans="1:11" ht="27.75" customHeight="1">
      <c r="A17" s="28">
        <v>9</v>
      </c>
      <c r="B17" s="78">
        <v>72</v>
      </c>
      <c r="C17" s="33" t="s">
        <v>108</v>
      </c>
      <c r="D17" s="19"/>
      <c r="E17" s="42">
        <v>10</v>
      </c>
      <c r="F17" s="42">
        <v>1</v>
      </c>
      <c r="G17" s="42">
        <v>9</v>
      </c>
      <c r="H17" s="42">
        <v>2</v>
      </c>
      <c r="I17" s="29">
        <f>F17+H17</f>
        <v>3</v>
      </c>
      <c r="J17" s="48">
        <v>9</v>
      </c>
      <c r="K17" s="42">
        <v>43</v>
      </c>
    </row>
    <row r="18" spans="1:11" ht="27.75" customHeight="1">
      <c r="A18" s="28">
        <v>10</v>
      </c>
      <c r="B18" s="78">
        <v>12</v>
      </c>
      <c r="C18" s="33" t="s">
        <v>83</v>
      </c>
      <c r="D18" s="19"/>
      <c r="E18" s="42">
        <v>9</v>
      </c>
      <c r="F18" s="42">
        <v>2</v>
      </c>
      <c r="G18" s="42">
        <v>10</v>
      </c>
      <c r="H18" s="42">
        <v>1</v>
      </c>
      <c r="I18" s="29">
        <f>F18+H18</f>
        <v>3</v>
      </c>
      <c r="J18" s="48">
        <v>10</v>
      </c>
      <c r="K18" s="42">
        <v>42</v>
      </c>
    </row>
    <row r="19" spans="1:11" ht="27.75" customHeight="1">
      <c r="A19" s="28">
        <v>11</v>
      </c>
      <c r="B19" s="78">
        <v>38</v>
      </c>
      <c r="C19" s="35" t="s">
        <v>112</v>
      </c>
      <c r="D19" s="19"/>
      <c r="E19" s="42" t="s">
        <v>104</v>
      </c>
      <c r="F19" s="42">
        <v>0</v>
      </c>
      <c r="G19" s="42" t="s">
        <v>104</v>
      </c>
      <c r="H19" s="42">
        <v>0</v>
      </c>
      <c r="I19" s="29">
        <f>F19+H19</f>
        <v>0</v>
      </c>
      <c r="J19" s="48">
        <v>11</v>
      </c>
      <c r="K19" s="42">
        <v>41</v>
      </c>
    </row>
    <row r="20" spans="1:3" ht="27" customHeight="1">
      <c r="A20" s="98" t="s">
        <v>35</v>
      </c>
      <c r="B20" s="98"/>
      <c r="C20" s="98"/>
    </row>
    <row r="21" spans="1:3" ht="30" customHeight="1">
      <c r="A21" s="103" t="str">
        <f>МИКРО!A15</f>
        <v>Главный секретерь                     /Качнова Ю.А./</v>
      </c>
      <c r="B21" s="103"/>
      <c r="C21" s="103"/>
    </row>
  </sheetData>
  <sheetProtection/>
  <mergeCells count="14">
    <mergeCell ref="I6:J6"/>
    <mergeCell ref="A20:C20"/>
    <mergeCell ref="E6:F6"/>
    <mergeCell ref="D1:G2"/>
    <mergeCell ref="A5:B5"/>
    <mergeCell ref="F5:H5"/>
    <mergeCell ref="C4:I4"/>
    <mergeCell ref="I5:J5"/>
    <mergeCell ref="A21:C21"/>
    <mergeCell ref="B6:B7"/>
    <mergeCell ref="C6:C7"/>
    <mergeCell ref="D6:D7"/>
    <mergeCell ref="A6:A7"/>
    <mergeCell ref="G6:H6"/>
  </mergeCells>
  <printOptions/>
  <pageMargins left="0.7480314960629921" right="0.4724409448818898" top="1.1023622047244095" bottom="0.31496062992125984" header="0.5118110236220472" footer="0.31496062992125984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5.28125" style="20" customWidth="1"/>
    <col min="2" max="2" width="7.28125" style="20" customWidth="1"/>
    <col min="3" max="3" width="45.00390625" style="20" bestFit="1" customWidth="1"/>
    <col min="4" max="4" width="8.421875" style="20" customWidth="1"/>
    <col min="5" max="5" width="10.8515625" style="20" customWidth="1"/>
    <col min="6" max="6" width="11.140625" style="20" customWidth="1"/>
    <col min="7" max="8" width="9.7109375" style="20" customWidth="1"/>
    <col min="9" max="9" width="11.140625" style="20" customWidth="1"/>
    <col min="10" max="10" width="11.00390625" style="20" customWidth="1"/>
    <col min="11" max="12" width="9.140625" style="22" customWidth="1"/>
    <col min="13" max="16384" width="9.140625" style="20" customWidth="1"/>
  </cols>
  <sheetData>
    <row r="1" spans="4:7" ht="12.75" customHeight="1">
      <c r="D1" s="99" t="s">
        <v>8</v>
      </c>
      <c r="E1" s="99"/>
      <c r="F1" s="99"/>
      <c r="G1" s="99"/>
    </row>
    <row r="2" spans="4:7" ht="12.75" customHeight="1">
      <c r="D2" s="99"/>
      <c r="E2" s="99"/>
      <c r="F2" s="99"/>
      <c r="G2" s="99"/>
    </row>
    <row r="4" spans="3:9" ht="12.75">
      <c r="C4" s="102" t="str">
        <f>МИКРО!C4</f>
        <v>Открытое многоэтапное лично-командное Областное Первенство по картингу "Кубок Александра Невского 2011" V этап</v>
      </c>
      <c r="D4" s="102"/>
      <c r="E4" s="102"/>
      <c r="F4" s="102"/>
      <c r="G4" s="102"/>
      <c r="H4" s="102"/>
      <c r="I4" s="102"/>
    </row>
    <row r="5" spans="1:10" ht="13.5" thickBot="1">
      <c r="A5" s="100" t="s">
        <v>9</v>
      </c>
      <c r="B5" s="100"/>
      <c r="C5" s="23" t="s">
        <v>52</v>
      </c>
      <c r="D5" s="31"/>
      <c r="E5" s="31"/>
      <c r="F5" s="105" t="str">
        <f>МИКРО!D5</f>
        <v>18 сентября 2011 года</v>
      </c>
      <c r="G5" s="100"/>
      <c r="H5" s="100"/>
      <c r="I5" s="105" t="str">
        <f>МИКРО!F5</f>
        <v>Псков</v>
      </c>
      <c r="J5" s="100"/>
    </row>
    <row r="6" spans="1:11" ht="19.5" customHeight="1">
      <c r="A6" s="94" t="s">
        <v>10</v>
      </c>
      <c r="B6" s="94" t="s">
        <v>11</v>
      </c>
      <c r="C6" s="94" t="s">
        <v>12</v>
      </c>
      <c r="D6" s="94" t="s">
        <v>13</v>
      </c>
      <c r="E6" s="96" t="s">
        <v>14</v>
      </c>
      <c r="F6" s="97"/>
      <c r="G6" s="96" t="s">
        <v>15</v>
      </c>
      <c r="H6" s="97"/>
      <c r="I6" s="96" t="s">
        <v>16</v>
      </c>
      <c r="J6" s="104"/>
      <c r="K6" s="55" t="s">
        <v>48</v>
      </c>
    </row>
    <row r="7" spans="1:11" ht="13.5" thickBot="1">
      <c r="A7" s="95"/>
      <c r="B7" s="95"/>
      <c r="C7" s="95"/>
      <c r="D7" s="95"/>
      <c r="E7" s="26" t="s">
        <v>17</v>
      </c>
      <c r="F7" s="26" t="s">
        <v>18</v>
      </c>
      <c r="G7" s="26" t="s">
        <v>17</v>
      </c>
      <c r="H7" s="26" t="s">
        <v>18</v>
      </c>
      <c r="I7" s="26" t="s">
        <v>18</v>
      </c>
      <c r="J7" s="53" t="s">
        <v>17</v>
      </c>
      <c r="K7" s="52" t="s">
        <v>49</v>
      </c>
    </row>
    <row r="8" spans="1:11" ht="12" customHeight="1" thickBot="1">
      <c r="A8" s="27"/>
      <c r="B8" s="27"/>
      <c r="C8" s="27"/>
      <c r="D8" s="27"/>
      <c r="E8" s="27"/>
      <c r="F8" s="27"/>
      <c r="G8" s="27"/>
      <c r="H8" s="27"/>
      <c r="I8" s="27"/>
      <c r="J8" s="27"/>
      <c r="K8" s="56"/>
    </row>
    <row r="9" spans="1:11" ht="24.75" customHeight="1">
      <c r="A9" s="28">
        <v>1</v>
      </c>
      <c r="B9" s="79">
        <v>81</v>
      </c>
      <c r="C9" s="75" t="s">
        <v>85</v>
      </c>
      <c r="D9" s="65"/>
      <c r="E9" s="74">
        <v>1</v>
      </c>
      <c r="F9" s="51">
        <v>13</v>
      </c>
      <c r="G9" s="51">
        <v>1</v>
      </c>
      <c r="H9" s="51">
        <v>13</v>
      </c>
      <c r="I9" s="29">
        <f>F9+H9</f>
        <v>26</v>
      </c>
      <c r="J9" s="32">
        <v>1</v>
      </c>
      <c r="K9" s="29">
        <v>55</v>
      </c>
    </row>
    <row r="10" spans="1:11" ht="24.75" customHeight="1">
      <c r="A10" s="28">
        <v>2</v>
      </c>
      <c r="B10" s="76">
        <v>11</v>
      </c>
      <c r="C10" s="35" t="s">
        <v>89</v>
      </c>
      <c r="D10" s="28"/>
      <c r="E10" s="72">
        <v>2</v>
      </c>
      <c r="F10" s="51">
        <v>10</v>
      </c>
      <c r="G10" s="51">
        <v>2</v>
      </c>
      <c r="H10" s="51">
        <v>10</v>
      </c>
      <c r="I10" s="29">
        <f>F10+H10</f>
        <v>20</v>
      </c>
      <c r="J10" s="32">
        <v>2</v>
      </c>
      <c r="K10" s="51">
        <v>52</v>
      </c>
    </row>
    <row r="11" spans="1:11" ht="24.75" customHeight="1">
      <c r="A11" s="28">
        <v>3</v>
      </c>
      <c r="B11" s="79">
        <v>14</v>
      </c>
      <c r="C11" s="29" t="s">
        <v>90</v>
      </c>
      <c r="D11" s="28"/>
      <c r="E11" s="72">
        <v>4</v>
      </c>
      <c r="F11" s="51">
        <v>7</v>
      </c>
      <c r="G11" s="51">
        <v>4</v>
      </c>
      <c r="H11" s="51">
        <v>7</v>
      </c>
      <c r="I11" s="29">
        <f>F11+H11</f>
        <v>14</v>
      </c>
      <c r="J11" s="32">
        <v>3</v>
      </c>
      <c r="K11" s="42">
        <v>50</v>
      </c>
    </row>
    <row r="12" spans="1:11" ht="24.75" customHeight="1">
      <c r="A12" s="28">
        <v>4</v>
      </c>
      <c r="B12" s="77">
        <v>54</v>
      </c>
      <c r="C12" s="30" t="s">
        <v>113</v>
      </c>
      <c r="D12" s="19"/>
      <c r="E12" s="73">
        <v>6</v>
      </c>
      <c r="F12" s="42">
        <v>5</v>
      </c>
      <c r="G12" s="42">
        <v>3</v>
      </c>
      <c r="H12" s="42">
        <v>8</v>
      </c>
      <c r="I12" s="29">
        <f>F12+H12</f>
        <v>13</v>
      </c>
      <c r="J12" s="37">
        <v>4</v>
      </c>
      <c r="K12" s="42">
        <v>48</v>
      </c>
    </row>
    <row r="13" spans="1:11" ht="24.75" customHeight="1">
      <c r="A13" s="28">
        <v>5</v>
      </c>
      <c r="B13" s="77">
        <v>61</v>
      </c>
      <c r="C13" s="42" t="s">
        <v>122</v>
      </c>
      <c r="D13" s="19"/>
      <c r="E13" s="71">
        <v>5</v>
      </c>
      <c r="F13" s="42">
        <v>6</v>
      </c>
      <c r="G13" s="42">
        <v>5</v>
      </c>
      <c r="H13" s="42">
        <v>6</v>
      </c>
      <c r="I13" s="29">
        <f>F13+H13</f>
        <v>12</v>
      </c>
      <c r="J13" s="37">
        <v>5</v>
      </c>
      <c r="K13" s="42">
        <v>47</v>
      </c>
    </row>
    <row r="14" spans="1:11" ht="24.75" customHeight="1">
      <c r="A14" s="28">
        <v>6</v>
      </c>
      <c r="B14" s="77">
        <v>18</v>
      </c>
      <c r="C14" s="42" t="s">
        <v>109</v>
      </c>
      <c r="D14" s="19"/>
      <c r="E14" s="73">
        <v>7</v>
      </c>
      <c r="F14" s="42">
        <v>4</v>
      </c>
      <c r="G14" s="42">
        <v>6</v>
      </c>
      <c r="H14" s="42">
        <v>5</v>
      </c>
      <c r="I14" s="29">
        <f>F14+H14</f>
        <v>9</v>
      </c>
      <c r="J14" s="37">
        <v>6</v>
      </c>
      <c r="K14" s="42">
        <v>46</v>
      </c>
    </row>
    <row r="15" spans="1:11" ht="24.75" customHeight="1">
      <c r="A15" s="28">
        <v>7</v>
      </c>
      <c r="B15" s="77">
        <v>71</v>
      </c>
      <c r="C15" s="32" t="s">
        <v>114</v>
      </c>
      <c r="D15" s="19"/>
      <c r="E15" s="71">
        <v>3</v>
      </c>
      <c r="F15" s="42">
        <v>8</v>
      </c>
      <c r="G15" s="42" t="s">
        <v>104</v>
      </c>
      <c r="H15" s="42">
        <v>0</v>
      </c>
      <c r="I15" s="29">
        <f>F15+H15</f>
        <v>8</v>
      </c>
      <c r="J15" s="37">
        <v>7</v>
      </c>
      <c r="K15" s="42">
        <v>45</v>
      </c>
    </row>
    <row r="16" spans="1:3" ht="27" customHeight="1">
      <c r="A16" s="98" t="s">
        <v>35</v>
      </c>
      <c r="B16" s="98"/>
      <c r="C16" s="98"/>
    </row>
    <row r="17" spans="1:3" ht="30" customHeight="1">
      <c r="A17" s="103" t="str">
        <f>МИКРО!A15</f>
        <v>Главный секретерь                     /Качнова Ю.А./</v>
      </c>
      <c r="B17" s="103"/>
      <c r="C17" s="103"/>
    </row>
  </sheetData>
  <sheetProtection/>
  <mergeCells count="14">
    <mergeCell ref="D6:D7"/>
    <mergeCell ref="E6:F6"/>
    <mergeCell ref="G6:H6"/>
    <mergeCell ref="I6:J6"/>
    <mergeCell ref="A16:C16"/>
    <mergeCell ref="A17:C17"/>
    <mergeCell ref="B6:B7"/>
    <mergeCell ref="C6:C7"/>
    <mergeCell ref="A6:A7"/>
    <mergeCell ref="D1:G2"/>
    <mergeCell ref="A5:B5"/>
    <mergeCell ref="F5:H5"/>
    <mergeCell ref="C4:I4"/>
    <mergeCell ref="I5:J5"/>
  </mergeCells>
  <printOptions/>
  <pageMargins left="0.7480314960629921" right="0.4724409448818898" top="1.1023622047244095" bottom="0.31496062992125984" header="0.5118110236220472" footer="0.31496062992125984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5.28125" style="20" customWidth="1"/>
    <col min="2" max="2" width="7.28125" style="20" customWidth="1"/>
    <col min="3" max="3" width="53.57421875" style="20" customWidth="1"/>
    <col min="4" max="4" width="8.421875" style="20" customWidth="1"/>
    <col min="5" max="5" width="10.8515625" style="20" customWidth="1"/>
    <col min="6" max="6" width="11.140625" style="20" customWidth="1"/>
    <col min="7" max="8" width="9.7109375" style="20" customWidth="1"/>
    <col min="9" max="9" width="11.140625" style="20" customWidth="1"/>
    <col min="10" max="10" width="11.00390625" style="20" customWidth="1"/>
    <col min="11" max="12" width="9.140625" style="22" customWidth="1"/>
    <col min="13" max="16384" width="9.140625" style="20" customWidth="1"/>
  </cols>
  <sheetData>
    <row r="1" spans="4:7" ht="12.75" customHeight="1">
      <c r="D1" s="99" t="s">
        <v>8</v>
      </c>
      <c r="E1" s="99"/>
      <c r="F1" s="99"/>
      <c r="G1" s="99"/>
    </row>
    <row r="2" spans="4:7" ht="12.75" customHeight="1">
      <c r="D2" s="99"/>
      <c r="E2" s="99"/>
      <c r="F2" s="99"/>
      <c r="G2" s="99"/>
    </row>
    <row r="4" spans="3:9" ht="12.75">
      <c r="C4" s="102" t="str">
        <f>МИКРО!C4</f>
        <v>Открытое многоэтапное лично-командное Областное Первенство по картингу "Кубок Александра Невского 2011" V этап</v>
      </c>
      <c r="D4" s="102"/>
      <c r="E4" s="102"/>
      <c r="F4" s="102"/>
      <c r="G4" s="102"/>
      <c r="H4" s="102"/>
      <c r="I4" s="102"/>
    </row>
    <row r="5" spans="1:10" ht="13.5" thickBot="1">
      <c r="A5" s="100" t="s">
        <v>9</v>
      </c>
      <c r="B5" s="100"/>
      <c r="C5" s="23" t="s">
        <v>32</v>
      </c>
      <c r="D5" s="31"/>
      <c r="E5" s="31"/>
      <c r="F5" s="105" t="str">
        <f>МИКРО!D5</f>
        <v>18 сентября 2011 года</v>
      </c>
      <c r="G5" s="100"/>
      <c r="H5" s="100"/>
      <c r="I5" s="105" t="str">
        <f>МИКРО!F5</f>
        <v>Псков</v>
      </c>
      <c r="J5" s="100"/>
    </row>
    <row r="6" spans="1:11" ht="19.5" customHeight="1">
      <c r="A6" s="94" t="s">
        <v>10</v>
      </c>
      <c r="B6" s="94" t="s">
        <v>11</v>
      </c>
      <c r="C6" s="94" t="s">
        <v>12</v>
      </c>
      <c r="D6" s="94" t="s">
        <v>13</v>
      </c>
      <c r="E6" s="96" t="s">
        <v>14</v>
      </c>
      <c r="F6" s="97"/>
      <c r="G6" s="96" t="s">
        <v>15</v>
      </c>
      <c r="H6" s="97"/>
      <c r="I6" s="96" t="s">
        <v>16</v>
      </c>
      <c r="J6" s="104"/>
      <c r="K6" s="55" t="s">
        <v>48</v>
      </c>
    </row>
    <row r="7" spans="1:11" ht="13.5" thickBot="1">
      <c r="A7" s="95"/>
      <c r="B7" s="95"/>
      <c r="C7" s="95"/>
      <c r="D7" s="95"/>
      <c r="E7" s="26" t="s">
        <v>17</v>
      </c>
      <c r="F7" s="26" t="s">
        <v>18</v>
      </c>
      <c r="G7" s="26" t="s">
        <v>17</v>
      </c>
      <c r="H7" s="26" t="s">
        <v>18</v>
      </c>
      <c r="I7" s="26" t="s">
        <v>18</v>
      </c>
      <c r="J7" s="53" t="s">
        <v>17</v>
      </c>
      <c r="K7" s="57" t="s">
        <v>49</v>
      </c>
    </row>
    <row r="8" spans="1:11" ht="13.5" thickBot="1">
      <c r="A8" s="36"/>
      <c r="B8" s="36"/>
      <c r="C8" s="36"/>
      <c r="D8" s="36"/>
      <c r="E8" s="36"/>
      <c r="F8" s="36"/>
      <c r="G8" s="36"/>
      <c r="H8" s="36"/>
      <c r="I8" s="36"/>
      <c r="J8" s="36"/>
      <c r="K8" s="54"/>
    </row>
    <row r="9" spans="1:11" ht="24.75" customHeight="1">
      <c r="A9" s="28">
        <v>1</v>
      </c>
      <c r="B9" s="80">
        <v>94</v>
      </c>
      <c r="C9" s="43" t="s">
        <v>91</v>
      </c>
      <c r="D9" s="67"/>
      <c r="E9" s="42">
        <v>1</v>
      </c>
      <c r="F9" s="42">
        <v>8</v>
      </c>
      <c r="G9" s="42">
        <v>1</v>
      </c>
      <c r="H9" s="42">
        <v>8</v>
      </c>
      <c r="I9" s="29">
        <f>F9+H9</f>
        <v>16</v>
      </c>
      <c r="J9" s="37">
        <v>1</v>
      </c>
      <c r="K9" s="42">
        <v>55</v>
      </c>
    </row>
    <row r="10" spans="1:11" ht="24.75" customHeight="1">
      <c r="A10" s="28">
        <v>2</v>
      </c>
      <c r="B10" s="80">
        <v>17</v>
      </c>
      <c r="C10" s="33" t="s">
        <v>111</v>
      </c>
      <c r="D10" s="19"/>
      <c r="E10" s="45">
        <v>3</v>
      </c>
      <c r="F10" s="42">
        <v>3</v>
      </c>
      <c r="G10" s="42">
        <v>2</v>
      </c>
      <c r="H10" s="42">
        <v>5</v>
      </c>
      <c r="I10" s="29">
        <f>F10+H10</f>
        <v>8</v>
      </c>
      <c r="J10" s="37">
        <v>2</v>
      </c>
      <c r="K10" s="42">
        <v>52</v>
      </c>
    </row>
    <row r="11" spans="1:11" ht="24.75" customHeight="1">
      <c r="A11" s="28">
        <v>3</v>
      </c>
      <c r="B11" s="80">
        <v>11</v>
      </c>
      <c r="C11" s="33" t="s">
        <v>127</v>
      </c>
      <c r="D11" s="19"/>
      <c r="E11" s="45">
        <v>2</v>
      </c>
      <c r="F11" s="42">
        <v>5</v>
      </c>
      <c r="G11" s="42" t="s">
        <v>104</v>
      </c>
      <c r="H11" s="42">
        <v>0</v>
      </c>
      <c r="I11" s="29">
        <f>F11+H11</f>
        <v>5</v>
      </c>
      <c r="J11" s="37">
        <v>3</v>
      </c>
      <c r="K11" s="42">
        <v>50</v>
      </c>
    </row>
    <row r="12" spans="1:11" ht="24.75" customHeight="1">
      <c r="A12" s="28">
        <v>4</v>
      </c>
      <c r="B12" s="80">
        <v>3</v>
      </c>
      <c r="C12" s="33" t="s">
        <v>92</v>
      </c>
      <c r="D12" s="19"/>
      <c r="E12" s="45">
        <v>5</v>
      </c>
      <c r="F12" s="42">
        <v>1</v>
      </c>
      <c r="G12" s="42">
        <v>3</v>
      </c>
      <c r="H12" s="42">
        <v>3</v>
      </c>
      <c r="I12" s="29">
        <f>F12+H12</f>
        <v>4</v>
      </c>
      <c r="J12" s="37">
        <v>4</v>
      </c>
      <c r="K12" s="42">
        <v>48</v>
      </c>
    </row>
    <row r="13" spans="1:11" ht="24.75" customHeight="1">
      <c r="A13" s="28">
        <v>5</v>
      </c>
      <c r="B13" s="80">
        <v>72</v>
      </c>
      <c r="C13" s="33" t="s">
        <v>115</v>
      </c>
      <c r="D13" s="19"/>
      <c r="E13" s="45">
        <v>4</v>
      </c>
      <c r="F13" s="42">
        <v>2</v>
      </c>
      <c r="G13" s="42">
        <v>4</v>
      </c>
      <c r="H13" s="42">
        <v>2</v>
      </c>
      <c r="I13" s="29">
        <f>F13+H13</f>
        <v>4</v>
      </c>
      <c r="J13" s="37">
        <v>5</v>
      </c>
      <c r="K13" s="42">
        <v>47</v>
      </c>
    </row>
    <row r="14" spans="1:3" ht="27" customHeight="1">
      <c r="A14" s="98" t="s">
        <v>35</v>
      </c>
      <c r="B14" s="98"/>
      <c r="C14" s="98"/>
    </row>
    <row r="15" spans="1:3" ht="30" customHeight="1">
      <c r="A15" s="103" t="str">
        <f>МИКРО!A15</f>
        <v>Главный секретерь                     /Качнова Ю.А./</v>
      </c>
      <c r="B15" s="103"/>
      <c r="C15" s="103"/>
    </row>
  </sheetData>
  <sheetProtection/>
  <mergeCells count="14">
    <mergeCell ref="I6:J6"/>
    <mergeCell ref="A14:C14"/>
    <mergeCell ref="E6:F6"/>
    <mergeCell ref="D1:G2"/>
    <mergeCell ref="A5:B5"/>
    <mergeCell ref="F5:H5"/>
    <mergeCell ref="C4:I4"/>
    <mergeCell ref="I5:J5"/>
    <mergeCell ref="A15:C15"/>
    <mergeCell ref="B6:B7"/>
    <mergeCell ref="C6:C7"/>
    <mergeCell ref="D6:D7"/>
    <mergeCell ref="A6:A7"/>
    <mergeCell ref="G6:H6"/>
  </mergeCells>
  <printOptions/>
  <pageMargins left="0.2755905511811024" right="0.4724409448818898" top="0.2755905511811024" bottom="0.1968503937007874" header="0.31496062992125984" footer="0.31496062992125984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="85" zoomScaleNormal="85" zoomScalePageLayoutView="0" workbookViewId="0" topLeftCell="A1">
      <selection activeCell="K13" sqref="K13"/>
    </sheetView>
  </sheetViews>
  <sheetFormatPr defaultColWidth="9.140625" defaultRowHeight="12.75"/>
  <cols>
    <col min="1" max="1" width="5.28125" style="20" customWidth="1"/>
    <col min="2" max="2" width="7.28125" style="20" customWidth="1"/>
    <col min="3" max="3" width="43.57421875" style="20" customWidth="1"/>
    <col min="4" max="4" width="8.421875" style="20" customWidth="1"/>
    <col min="5" max="5" width="10.8515625" style="20" customWidth="1"/>
    <col min="6" max="6" width="11.140625" style="20" customWidth="1"/>
    <col min="7" max="8" width="9.7109375" style="20" customWidth="1"/>
    <col min="9" max="9" width="11.140625" style="20" customWidth="1"/>
    <col min="10" max="10" width="11.00390625" style="20" customWidth="1"/>
    <col min="11" max="12" width="9.140625" style="22" customWidth="1"/>
    <col min="13" max="16384" width="9.140625" style="20" customWidth="1"/>
  </cols>
  <sheetData>
    <row r="1" spans="4:7" ht="12.75" customHeight="1">
      <c r="D1" s="99" t="s">
        <v>8</v>
      </c>
      <c r="E1" s="99"/>
      <c r="F1" s="99"/>
      <c r="G1" s="99"/>
    </row>
    <row r="2" spans="4:7" ht="12.75" customHeight="1">
      <c r="D2" s="99"/>
      <c r="E2" s="99"/>
      <c r="F2" s="99"/>
      <c r="G2" s="99"/>
    </row>
    <row r="4" spans="3:9" ht="12.75">
      <c r="C4" s="102" t="str">
        <f>МИКРО!C4</f>
        <v>Открытое многоэтапное лично-командное Областное Первенство по картингу "Кубок Александра Невского 2011" V этап</v>
      </c>
      <c r="D4" s="102"/>
      <c r="E4" s="102"/>
      <c r="F4" s="102"/>
      <c r="G4" s="102"/>
      <c r="H4" s="102"/>
      <c r="I4" s="102"/>
    </row>
    <row r="5" spans="1:10" ht="13.5" thickBot="1">
      <c r="A5" s="100" t="s">
        <v>9</v>
      </c>
      <c r="B5" s="100"/>
      <c r="C5" s="23" t="s">
        <v>47</v>
      </c>
      <c r="D5" s="31"/>
      <c r="E5" s="31"/>
      <c r="F5" s="105" t="str">
        <f>МИКРО!D5</f>
        <v>18 сентября 2011 года</v>
      </c>
      <c r="G5" s="100"/>
      <c r="H5" s="100"/>
      <c r="I5" s="105" t="str">
        <f>МИКРО!F5</f>
        <v>Псков</v>
      </c>
      <c r="J5" s="100"/>
    </row>
    <row r="6" spans="1:11" ht="19.5" customHeight="1">
      <c r="A6" s="94" t="s">
        <v>10</v>
      </c>
      <c r="B6" s="94" t="s">
        <v>11</v>
      </c>
      <c r="C6" s="94" t="s">
        <v>12</v>
      </c>
      <c r="D6" s="94" t="s">
        <v>13</v>
      </c>
      <c r="E6" s="96" t="s">
        <v>14</v>
      </c>
      <c r="F6" s="97"/>
      <c r="G6" s="96" t="s">
        <v>15</v>
      </c>
      <c r="H6" s="97"/>
      <c r="I6" s="96" t="s">
        <v>16</v>
      </c>
      <c r="J6" s="104"/>
      <c r="K6" s="55" t="s">
        <v>50</v>
      </c>
    </row>
    <row r="7" spans="1:11" ht="13.5" thickBot="1">
      <c r="A7" s="95"/>
      <c r="B7" s="95"/>
      <c r="C7" s="95"/>
      <c r="D7" s="95"/>
      <c r="E7" s="26" t="s">
        <v>17</v>
      </c>
      <c r="F7" s="26" t="s">
        <v>18</v>
      </c>
      <c r="G7" s="26" t="s">
        <v>17</v>
      </c>
      <c r="H7" s="26" t="s">
        <v>18</v>
      </c>
      <c r="I7" s="26" t="s">
        <v>18</v>
      </c>
      <c r="J7" s="53" t="s">
        <v>17</v>
      </c>
      <c r="K7" s="57" t="s">
        <v>49</v>
      </c>
    </row>
    <row r="8" spans="1:11" ht="13.5" thickBot="1">
      <c r="A8" s="27"/>
      <c r="B8" s="27"/>
      <c r="C8" s="27"/>
      <c r="D8" s="27"/>
      <c r="E8" s="27"/>
      <c r="F8" s="27"/>
      <c r="G8" s="27"/>
      <c r="H8" s="27"/>
      <c r="I8" s="27"/>
      <c r="J8" s="27"/>
      <c r="K8" s="54"/>
    </row>
    <row r="9" spans="1:11" ht="24.75" customHeight="1">
      <c r="A9" s="28">
        <v>1</v>
      </c>
      <c r="B9" s="77">
        <v>77</v>
      </c>
      <c r="C9" s="34" t="s">
        <v>93</v>
      </c>
      <c r="D9" s="19"/>
      <c r="E9" s="42">
        <v>1</v>
      </c>
      <c r="F9" s="42">
        <v>8</v>
      </c>
      <c r="G9" s="42">
        <v>1</v>
      </c>
      <c r="H9" s="42">
        <v>8</v>
      </c>
      <c r="I9" s="29">
        <f>F9+H9</f>
        <v>16</v>
      </c>
      <c r="J9" s="37">
        <v>1</v>
      </c>
      <c r="K9" s="30">
        <v>55</v>
      </c>
    </row>
    <row r="10" spans="1:11" ht="24.75" customHeight="1">
      <c r="A10" s="19">
        <v>2</v>
      </c>
      <c r="B10" s="77">
        <v>15</v>
      </c>
      <c r="C10" s="34" t="s">
        <v>117</v>
      </c>
      <c r="D10" s="19"/>
      <c r="E10" s="45">
        <v>2</v>
      </c>
      <c r="F10" s="34">
        <v>5</v>
      </c>
      <c r="G10" s="42">
        <v>3</v>
      </c>
      <c r="H10" s="30">
        <v>3</v>
      </c>
      <c r="I10" s="29">
        <f>F10+H10</f>
        <v>8</v>
      </c>
      <c r="J10" s="37">
        <v>2</v>
      </c>
      <c r="K10" s="30">
        <v>52</v>
      </c>
    </row>
    <row r="11" spans="1:11" ht="24.75" customHeight="1">
      <c r="A11" s="19">
        <v>3</v>
      </c>
      <c r="B11" s="77">
        <v>74</v>
      </c>
      <c r="C11" s="34" t="s">
        <v>116</v>
      </c>
      <c r="D11" s="19"/>
      <c r="E11" s="45">
        <v>4</v>
      </c>
      <c r="F11" s="34">
        <v>2</v>
      </c>
      <c r="G11" s="42">
        <v>2</v>
      </c>
      <c r="H11" s="30">
        <v>5</v>
      </c>
      <c r="I11" s="29">
        <f>F11+H11</f>
        <v>7</v>
      </c>
      <c r="J11" s="37">
        <v>3</v>
      </c>
      <c r="K11" s="30">
        <v>50</v>
      </c>
    </row>
    <row r="12" spans="1:11" ht="24.75" customHeight="1">
      <c r="A12" s="19">
        <v>4</v>
      </c>
      <c r="B12" s="77">
        <v>28</v>
      </c>
      <c r="C12" s="33" t="s">
        <v>107</v>
      </c>
      <c r="D12" s="19"/>
      <c r="E12" s="45">
        <v>3</v>
      </c>
      <c r="F12" s="34">
        <v>3</v>
      </c>
      <c r="G12" s="42">
        <v>4</v>
      </c>
      <c r="H12" s="30">
        <v>2</v>
      </c>
      <c r="I12" s="29">
        <f>F12+H12</f>
        <v>5</v>
      </c>
      <c r="J12" s="37">
        <v>4</v>
      </c>
      <c r="K12" s="30">
        <v>48</v>
      </c>
    </row>
    <row r="13" spans="1:3" ht="27" customHeight="1">
      <c r="A13" s="98" t="s">
        <v>35</v>
      </c>
      <c r="B13" s="98"/>
      <c r="C13" s="98"/>
    </row>
    <row r="14" spans="1:3" ht="30" customHeight="1">
      <c r="A14" s="103" t="str">
        <f>МИКРО!A15</f>
        <v>Главный секретерь                     /Качнова Ю.А./</v>
      </c>
      <c r="B14" s="103"/>
      <c r="C14" s="103"/>
    </row>
  </sheetData>
  <sheetProtection/>
  <mergeCells count="14">
    <mergeCell ref="I6:J6"/>
    <mergeCell ref="A13:C13"/>
    <mergeCell ref="E6:F6"/>
    <mergeCell ref="D1:G2"/>
    <mergeCell ref="A5:B5"/>
    <mergeCell ref="F5:H5"/>
    <mergeCell ref="C4:I4"/>
    <mergeCell ref="I5:J5"/>
    <mergeCell ref="A14:C14"/>
    <mergeCell ref="B6:B7"/>
    <mergeCell ref="C6:C7"/>
    <mergeCell ref="D6:D7"/>
    <mergeCell ref="A6:A7"/>
    <mergeCell ref="G6:H6"/>
  </mergeCells>
  <printOptions/>
  <pageMargins left="0.11811023622047245" right="0.4724409448818898" top="0.31496062992125984" bottom="0.31496062992125984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5.28125" style="20" customWidth="1"/>
    <col min="2" max="2" width="7.28125" style="20" customWidth="1"/>
    <col min="3" max="3" width="53.57421875" style="20" customWidth="1"/>
    <col min="4" max="4" width="8.421875" style="20" customWidth="1"/>
    <col min="5" max="5" width="10.8515625" style="20" customWidth="1"/>
    <col min="6" max="6" width="11.140625" style="20" customWidth="1"/>
    <col min="7" max="8" width="9.7109375" style="20" customWidth="1"/>
    <col min="9" max="9" width="11.140625" style="20" customWidth="1"/>
    <col min="10" max="10" width="11.00390625" style="20" customWidth="1"/>
    <col min="11" max="12" width="9.140625" style="22" customWidth="1"/>
    <col min="13" max="16384" width="9.140625" style="20" customWidth="1"/>
  </cols>
  <sheetData>
    <row r="1" spans="3:7" ht="12.75" customHeight="1">
      <c r="C1" s="49"/>
      <c r="D1" s="99" t="s">
        <v>8</v>
      </c>
      <c r="E1" s="99"/>
      <c r="F1" s="99"/>
      <c r="G1" s="99"/>
    </row>
    <row r="2" spans="3:7" ht="12.75" customHeight="1">
      <c r="C2" s="49"/>
      <c r="D2" s="99"/>
      <c r="E2" s="99"/>
      <c r="F2" s="99"/>
      <c r="G2" s="99"/>
    </row>
    <row r="4" spans="3:9" ht="12.75">
      <c r="C4" s="102" t="str">
        <f>МИКРО!C4</f>
        <v>Открытое многоэтапное лично-командное Областное Первенство по картингу "Кубок Александра Невского 2011" V этап</v>
      </c>
      <c r="D4" s="102"/>
      <c r="E4" s="102"/>
      <c r="F4" s="102"/>
      <c r="G4" s="102"/>
      <c r="H4" s="102"/>
      <c r="I4" s="102"/>
    </row>
    <row r="5" spans="1:10" ht="13.5" thickBot="1">
      <c r="A5" s="100" t="s">
        <v>9</v>
      </c>
      <c r="B5" s="100"/>
      <c r="C5" s="23" t="s">
        <v>65</v>
      </c>
      <c r="D5" s="31"/>
      <c r="E5" s="31"/>
      <c r="F5" s="105" t="str">
        <f>МИКРО!D5</f>
        <v>18 сентября 2011 года</v>
      </c>
      <c r="G5" s="100"/>
      <c r="H5" s="100"/>
      <c r="I5" s="105" t="str">
        <f>МИКРО!F5</f>
        <v>Псков</v>
      </c>
      <c r="J5" s="100"/>
    </row>
    <row r="6" spans="1:11" ht="19.5" customHeight="1">
      <c r="A6" s="94" t="s">
        <v>10</v>
      </c>
      <c r="B6" s="94" t="s">
        <v>11</v>
      </c>
      <c r="C6" s="94" t="s">
        <v>12</v>
      </c>
      <c r="D6" s="94" t="s">
        <v>13</v>
      </c>
      <c r="E6" s="96" t="s">
        <v>14</v>
      </c>
      <c r="F6" s="97"/>
      <c r="G6" s="96" t="s">
        <v>15</v>
      </c>
      <c r="H6" s="97"/>
      <c r="I6" s="96" t="s">
        <v>16</v>
      </c>
      <c r="J6" s="104"/>
      <c r="K6" s="55" t="s">
        <v>48</v>
      </c>
    </row>
    <row r="7" spans="1:11" ht="13.5" thickBot="1">
      <c r="A7" s="95"/>
      <c r="B7" s="95"/>
      <c r="C7" s="95"/>
      <c r="D7" s="95"/>
      <c r="E7" s="26" t="s">
        <v>17</v>
      </c>
      <c r="F7" s="26" t="s">
        <v>18</v>
      </c>
      <c r="G7" s="26" t="s">
        <v>17</v>
      </c>
      <c r="H7" s="26" t="s">
        <v>18</v>
      </c>
      <c r="I7" s="26" t="s">
        <v>18</v>
      </c>
      <c r="J7" s="53" t="s">
        <v>17</v>
      </c>
      <c r="K7" s="57" t="s">
        <v>49</v>
      </c>
    </row>
    <row r="8" spans="1:11" ht="13.5" thickBot="1">
      <c r="A8" s="36"/>
      <c r="B8" s="36"/>
      <c r="C8" s="36"/>
      <c r="D8" s="36"/>
      <c r="E8" s="36"/>
      <c r="F8" s="36"/>
      <c r="G8" s="36"/>
      <c r="H8" s="36"/>
      <c r="I8" s="36"/>
      <c r="J8" s="36"/>
      <c r="K8" s="54"/>
    </row>
    <row r="9" spans="1:11" ht="24.75" customHeight="1">
      <c r="A9" s="28">
        <v>1</v>
      </c>
      <c r="B9" s="80">
        <v>32</v>
      </c>
      <c r="C9" s="33" t="s">
        <v>95</v>
      </c>
      <c r="D9" s="19"/>
      <c r="E9" s="45">
        <v>2</v>
      </c>
      <c r="F9" s="45">
        <v>5</v>
      </c>
      <c r="G9" s="42">
        <v>1</v>
      </c>
      <c r="H9" s="42">
        <v>8</v>
      </c>
      <c r="I9" s="30">
        <f>F9+H9</f>
        <v>13</v>
      </c>
      <c r="J9" s="37">
        <v>1</v>
      </c>
      <c r="K9" s="42">
        <v>55</v>
      </c>
    </row>
    <row r="10" spans="1:11" ht="24.75" customHeight="1">
      <c r="A10" s="28">
        <v>2</v>
      </c>
      <c r="B10" s="80">
        <v>23</v>
      </c>
      <c r="C10" s="37" t="s">
        <v>90</v>
      </c>
      <c r="D10" s="19"/>
      <c r="E10" s="45">
        <v>1</v>
      </c>
      <c r="F10" s="45">
        <v>8</v>
      </c>
      <c r="G10" s="42">
        <v>2</v>
      </c>
      <c r="H10" s="42">
        <v>5</v>
      </c>
      <c r="I10" s="30">
        <f>F10+H10</f>
        <v>13</v>
      </c>
      <c r="J10" s="37">
        <v>2</v>
      </c>
      <c r="K10" s="42">
        <v>52</v>
      </c>
    </row>
    <row r="11" spans="1:11" ht="24.75" customHeight="1">
      <c r="A11" s="28">
        <v>3</v>
      </c>
      <c r="B11" s="80">
        <v>4</v>
      </c>
      <c r="C11" s="34" t="s">
        <v>94</v>
      </c>
      <c r="D11" s="19"/>
      <c r="E11" s="45">
        <v>3</v>
      </c>
      <c r="F11" s="45">
        <v>3</v>
      </c>
      <c r="G11" s="42">
        <v>3</v>
      </c>
      <c r="H11" s="42">
        <v>3</v>
      </c>
      <c r="I11" s="30">
        <f>F11+H11</f>
        <v>6</v>
      </c>
      <c r="J11" s="37">
        <v>3</v>
      </c>
      <c r="K11" s="42"/>
    </row>
    <row r="12" spans="1:3" ht="27" customHeight="1">
      <c r="A12" s="98" t="s">
        <v>35</v>
      </c>
      <c r="B12" s="98"/>
      <c r="C12" s="98"/>
    </row>
    <row r="13" spans="1:3" ht="30" customHeight="1">
      <c r="A13" s="103" t="str">
        <f>МИКРО!A15</f>
        <v>Главный секретерь                     /Качнова Ю.А./</v>
      </c>
      <c r="B13" s="103"/>
      <c r="C13" s="103"/>
    </row>
    <row r="17" spans="8:12" ht="12.75">
      <c r="H17" s="22"/>
      <c r="I17" s="22"/>
      <c r="K17" s="20"/>
      <c r="L17" s="20"/>
    </row>
  </sheetData>
  <sheetProtection/>
  <mergeCells count="14">
    <mergeCell ref="I6:J6"/>
    <mergeCell ref="A12:C12"/>
    <mergeCell ref="E6:F6"/>
    <mergeCell ref="D1:G2"/>
    <mergeCell ref="A5:B5"/>
    <mergeCell ref="F5:H5"/>
    <mergeCell ref="C4:I4"/>
    <mergeCell ref="I5:J5"/>
    <mergeCell ref="A13:C13"/>
    <mergeCell ref="B6:B7"/>
    <mergeCell ref="C6:C7"/>
    <mergeCell ref="D6:D7"/>
    <mergeCell ref="A6:A7"/>
    <mergeCell ref="G6:H6"/>
  </mergeCells>
  <printOptions/>
  <pageMargins left="0.2755905511811024" right="0.4724409448818898" top="0.31496062992125984" bottom="0.15748031496062992" header="0.31496062992125984" footer="0.31496062992125984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89">
      <selection activeCell="I108" sqref="I108"/>
    </sheetView>
  </sheetViews>
  <sheetFormatPr defaultColWidth="9.140625" defaultRowHeight="12.75"/>
  <cols>
    <col min="1" max="1" width="5.8515625" style="0" customWidth="1"/>
    <col min="2" max="2" width="6.00390625" style="0" customWidth="1"/>
    <col min="3" max="3" width="4.7109375" style="0" customWidth="1"/>
    <col min="4" max="4" width="8.421875" style="0" customWidth="1"/>
    <col min="5" max="5" width="18.8515625" style="0" customWidth="1"/>
    <col min="6" max="6" width="17.8515625" style="0" customWidth="1"/>
    <col min="7" max="7" width="11.8515625" style="0" customWidth="1"/>
    <col min="9" max="9" width="17.00390625" style="0" customWidth="1"/>
    <col min="10" max="10" width="0.2890625" style="0" customWidth="1"/>
  </cols>
  <sheetData>
    <row r="1" spans="4:9" ht="12.75">
      <c r="D1" s="91" t="s">
        <v>19</v>
      </c>
      <c r="E1" s="92"/>
      <c r="F1" s="92"/>
      <c r="G1" s="92"/>
      <c r="H1" s="92"/>
      <c r="I1" s="92"/>
    </row>
    <row r="2" spans="4:9" ht="12.75">
      <c r="D2" s="92"/>
      <c r="E2" s="92"/>
      <c r="F2" s="92"/>
      <c r="G2" s="92"/>
      <c r="H2" s="92"/>
      <c r="I2" s="92"/>
    </row>
    <row r="4" spans="1:7" ht="13.5" thickBot="1">
      <c r="A4" s="47" t="str">
        <f>МИКРО!C4</f>
        <v>Открытое многоэтапное лично-командное Областное Первенство по картингу "Кубок Александра Невского 2011" V этап</v>
      </c>
      <c r="E4" s="47"/>
      <c r="F4" s="47"/>
      <c r="G4" s="47"/>
    </row>
    <row r="5" spans="4:10" ht="13.5" thickBot="1">
      <c r="D5" s="5"/>
      <c r="E5" s="5"/>
      <c r="F5" s="107" t="str">
        <f>МИКРО!D5</f>
        <v>18 сентября 2011 года</v>
      </c>
      <c r="G5" s="85"/>
      <c r="H5" s="85"/>
      <c r="I5" s="14" t="str">
        <f>МИКРО!F5</f>
        <v>Псков</v>
      </c>
      <c r="J5" s="15"/>
    </row>
    <row r="6" spans="1:9" ht="18.75" customHeight="1" thickBot="1">
      <c r="A6" s="106" t="s">
        <v>20</v>
      </c>
      <c r="B6" s="106"/>
      <c r="C6" s="129" t="s">
        <v>62</v>
      </c>
      <c r="D6" s="129"/>
      <c r="E6" s="129"/>
      <c r="F6" s="107"/>
      <c r="G6" s="85"/>
      <c r="H6" s="107"/>
      <c r="I6" s="85"/>
    </row>
    <row r="7" spans="1:9" ht="12.75">
      <c r="A7" s="88" t="s">
        <v>21</v>
      </c>
      <c r="B7" s="86" t="s">
        <v>22</v>
      </c>
      <c r="C7" s="86"/>
      <c r="D7" s="86"/>
      <c r="E7" s="86"/>
      <c r="F7" s="88" t="s">
        <v>23</v>
      </c>
      <c r="G7" s="86" t="s">
        <v>24</v>
      </c>
      <c r="H7" s="4"/>
      <c r="I7" s="16" t="s">
        <v>25</v>
      </c>
    </row>
    <row r="8" spans="1:9" ht="12.75">
      <c r="A8" s="89"/>
      <c r="B8" s="87"/>
      <c r="C8" s="87"/>
      <c r="D8" s="87"/>
      <c r="E8" s="87"/>
      <c r="F8" s="89"/>
      <c r="G8" s="87"/>
      <c r="H8" s="18"/>
      <c r="I8" s="17"/>
    </row>
    <row r="9" spans="1:9" ht="24.75" customHeight="1">
      <c r="A9" s="19">
        <v>1</v>
      </c>
      <c r="B9" s="123" t="s">
        <v>118</v>
      </c>
      <c r="C9" s="124"/>
      <c r="D9" s="124"/>
      <c r="E9" s="125"/>
      <c r="F9" s="7">
        <v>15</v>
      </c>
      <c r="G9" s="7" t="s">
        <v>51</v>
      </c>
      <c r="H9" s="68"/>
      <c r="I9" s="44">
        <v>26</v>
      </c>
    </row>
    <row r="10" spans="1:9" ht="24.75" customHeight="1">
      <c r="A10" s="19">
        <v>2</v>
      </c>
      <c r="B10" s="123" t="s">
        <v>119</v>
      </c>
      <c r="C10" s="124"/>
      <c r="D10" s="124"/>
      <c r="E10" s="125"/>
      <c r="F10" s="7">
        <v>17</v>
      </c>
      <c r="G10" s="7" t="s">
        <v>96</v>
      </c>
      <c r="H10" s="68"/>
      <c r="I10" s="44">
        <v>8</v>
      </c>
    </row>
    <row r="11" spans="1:9" ht="24.75" customHeight="1">
      <c r="A11" s="19">
        <v>3</v>
      </c>
      <c r="B11" s="123" t="s">
        <v>53</v>
      </c>
      <c r="C11" s="124"/>
      <c r="D11" s="124"/>
      <c r="E11" s="125"/>
      <c r="F11" s="7">
        <v>95</v>
      </c>
      <c r="G11" s="7" t="s">
        <v>51</v>
      </c>
      <c r="H11" s="68"/>
      <c r="I11" s="50">
        <v>15</v>
      </c>
    </row>
    <row r="12" spans="1:9" ht="24.75" customHeight="1">
      <c r="A12" s="19">
        <v>4</v>
      </c>
      <c r="B12" s="123" t="s">
        <v>54</v>
      </c>
      <c r="C12" s="124"/>
      <c r="D12" s="124"/>
      <c r="E12" s="125"/>
      <c r="F12" s="7">
        <v>89</v>
      </c>
      <c r="G12" s="7" t="s">
        <v>51</v>
      </c>
      <c r="H12" s="68"/>
      <c r="I12" s="50">
        <v>11</v>
      </c>
    </row>
    <row r="13" spans="1:9" ht="24.75" customHeight="1">
      <c r="A13" s="19">
        <v>5</v>
      </c>
      <c r="B13" s="123" t="s">
        <v>67</v>
      </c>
      <c r="C13" s="124"/>
      <c r="D13" s="124"/>
      <c r="E13" s="125"/>
      <c r="F13" s="7">
        <v>90</v>
      </c>
      <c r="G13" s="7" t="s">
        <v>51</v>
      </c>
      <c r="H13" s="68"/>
      <c r="I13" s="44">
        <v>17</v>
      </c>
    </row>
    <row r="14" spans="1:9" ht="24.75" customHeight="1">
      <c r="A14" s="19">
        <v>6</v>
      </c>
      <c r="B14" s="123" t="s">
        <v>39</v>
      </c>
      <c r="C14" s="124"/>
      <c r="D14" s="124"/>
      <c r="E14" s="125"/>
      <c r="F14" s="7">
        <v>81</v>
      </c>
      <c r="G14" s="7" t="s">
        <v>97</v>
      </c>
      <c r="H14" s="68"/>
      <c r="I14" s="44">
        <v>26</v>
      </c>
    </row>
    <row r="15" spans="1:9" ht="24.75" customHeight="1">
      <c r="A15" s="19">
        <v>7</v>
      </c>
      <c r="B15" s="123" t="s">
        <v>44</v>
      </c>
      <c r="C15" s="124"/>
      <c r="D15" s="124"/>
      <c r="E15" s="125"/>
      <c r="F15" s="7">
        <v>94</v>
      </c>
      <c r="G15" s="7" t="s">
        <v>96</v>
      </c>
      <c r="H15" s="68"/>
      <c r="I15" s="44">
        <v>16</v>
      </c>
    </row>
    <row r="16" spans="1:9" ht="24.75" customHeight="1">
      <c r="A16" s="19">
        <v>8</v>
      </c>
      <c r="B16" s="82" t="s">
        <v>120</v>
      </c>
      <c r="C16" s="83"/>
      <c r="D16" s="83"/>
      <c r="E16" s="84"/>
      <c r="F16" s="7">
        <v>28</v>
      </c>
      <c r="G16" s="7" t="s">
        <v>36</v>
      </c>
      <c r="H16" s="121">
        <v>5</v>
      </c>
      <c r="I16" s="122"/>
    </row>
    <row r="17" spans="8:9" ht="20.25" customHeight="1">
      <c r="H17" s="8" t="s">
        <v>28</v>
      </c>
      <c r="I17" s="41">
        <v>98</v>
      </c>
    </row>
    <row r="18" spans="8:9" ht="18">
      <c r="H18" s="9" t="s">
        <v>29</v>
      </c>
      <c r="I18" s="69">
        <v>1</v>
      </c>
    </row>
    <row r="19" spans="1:5" ht="16.5" customHeight="1">
      <c r="A19" s="81" t="s">
        <v>26</v>
      </c>
      <c r="B19" s="81"/>
      <c r="C19" s="81"/>
      <c r="D19" s="81"/>
      <c r="E19" s="11" t="s">
        <v>34</v>
      </c>
    </row>
    <row r="20" ht="10.5" customHeight="1"/>
    <row r="21" ht="27.75" customHeight="1" hidden="1"/>
    <row r="22" spans="1:5" ht="12.75">
      <c r="A22" s="81" t="s">
        <v>27</v>
      </c>
      <c r="B22" s="81"/>
      <c r="C22" s="81"/>
      <c r="D22" s="81"/>
      <c r="E22" s="11" t="s">
        <v>38</v>
      </c>
    </row>
    <row r="23" ht="17.25" customHeight="1"/>
    <row r="24" ht="19.5" customHeight="1"/>
    <row r="25" spans="4:9" ht="12.75">
      <c r="D25" s="91" t="s">
        <v>19</v>
      </c>
      <c r="E25" s="91"/>
      <c r="F25" s="91"/>
      <c r="G25" s="91"/>
      <c r="H25" s="91"/>
      <c r="I25" s="91"/>
    </row>
    <row r="26" spans="4:9" ht="60" customHeight="1">
      <c r="D26" s="92"/>
      <c r="E26" s="92"/>
      <c r="F26" s="92"/>
      <c r="G26" s="92"/>
      <c r="H26" s="92"/>
      <c r="I26" s="92"/>
    </row>
    <row r="28" spans="1:7" ht="13.5" thickBot="1">
      <c r="A28" s="47" t="str">
        <f>МИКРО!C4</f>
        <v>Открытое многоэтапное лично-командное Областное Первенство по картингу "Кубок Александра Невского 2011" V этап</v>
      </c>
      <c r="E28" s="47"/>
      <c r="F28" s="47"/>
      <c r="G28" s="47"/>
    </row>
    <row r="29" spans="4:10" ht="13.5" thickBot="1">
      <c r="D29" s="5"/>
      <c r="E29" s="5"/>
      <c r="F29" s="107" t="str">
        <f>МИКРО!D5</f>
        <v>18 сентября 2011 года</v>
      </c>
      <c r="G29" s="107"/>
      <c r="H29" s="107"/>
      <c r="I29" s="14" t="str">
        <f>МИКРО!F5</f>
        <v>Псков</v>
      </c>
      <c r="J29" s="15"/>
    </row>
    <row r="30" spans="1:9" ht="18.75" thickBot="1">
      <c r="A30" s="106" t="s">
        <v>20</v>
      </c>
      <c r="B30" s="106"/>
      <c r="C30" s="61"/>
      <c r="D30" s="58" t="s">
        <v>68</v>
      </c>
      <c r="E30" s="58"/>
      <c r="F30" s="59"/>
      <c r="G30" s="60"/>
      <c r="H30" s="115"/>
      <c r="I30" s="115"/>
    </row>
    <row r="31" spans="1:9" ht="12.75" customHeight="1">
      <c r="A31" s="90" t="s">
        <v>21</v>
      </c>
      <c r="B31" s="117" t="s">
        <v>22</v>
      </c>
      <c r="C31" s="127"/>
      <c r="D31" s="127"/>
      <c r="E31" s="118"/>
      <c r="F31" s="90" t="s">
        <v>23</v>
      </c>
      <c r="G31" s="126" t="s">
        <v>24</v>
      </c>
      <c r="H31" s="4"/>
      <c r="I31" s="16" t="s">
        <v>25</v>
      </c>
    </row>
    <row r="32" spans="1:9" ht="12.75">
      <c r="A32" s="88"/>
      <c r="B32" s="119"/>
      <c r="C32" s="128"/>
      <c r="D32" s="128"/>
      <c r="E32" s="120"/>
      <c r="F32" s="88"/>
      <c r="G32" s="86"/>
      <c r="H32" s="18"/>
      <c r="I32" s="17"/>
    </row>
    <row r="33" spans="1:9" ht="30" customHeight="1">
      <c r="A33" s="6">
        <v>1</v>
      </c>
      <c r="B33" s="111" t="s">
        <v>69</v>
      </c>
      <c r="C33" s="112"/>
      <c r="D33" s="112"/>
      <c r="E33" s="113"/>
      <c r="F33" s="7">
        <v>12</v>
      </c>
      <c r="G33" s="46" t="s">
        <v>51</v>
      </c>
      <c r="H33" s="12"/>
      <c r="I33" s="50">
        <v>3</v>
      </c>
    </row>
    <row r="34" spans="1:9" ht="30" customHeight="1">
      <c r="A34" s="6">
        <v>2</v>
      </c>
      <c r="B34" s="82" t="s">
        <v>72</v>
      </c>
      <c r="C34" s="83"/>
      <c r="D34" s="83"/>
      <c r="E34" s="84"/>
      <c r="F34" s="7">
        <v>2</v>
      </c>
      <c r="G34" s="7" t="s">
        <v>51</v>
      </c>
      <c r="H34" s="12"/>
      <c r="I34" s="44">
        <v>8</v>
      </c>
    </row>
    <row r="35" spans="1:9" ht="30" customHeight="1">
      <c r="A35" s="6">
        <v>3</v>
      </c>
      <c r="B35" s="111" t="s">
        <v>70</v>
      </c>
      <c r="C35" s="112"/>
      <c r="D35" s="112"/>
      <c r="E35" s="113"/>
      <c r="F35" s="7">
        <v>14</v>
      </c>
      <c r="G35" s="46" t="s">
        <v>97</v>
      </c>
      <c r="H35" s="12"/>
      <c r="I35" s="44">
        <v>14</v>
      </c>
    </row>
    <row r="36" spans="1:9" ht="30" customHeight="1">
      <c r="A36" s="6">
        <v>4</v>
      </c>
      <c r="B36" s="82" t="s">
        <v>71</v>
      </c>
      <c r="C36" s="83"/>
      <c r="D36" s="83"/>
      <c r="E36" s="84"/>
      <c r="F36" s="7">
        <v>21</v>
      </c>
      <c r="G36" s="7" t="s">
        <v>96</v>
      </c>
      <c r="H36" s="12"/>
      <c r="I36" s="44">
        <v>4</v>
      </c>
    </row>
    <row r="37" spans="1:9" ht="30" customHeight="1">
      <c r="A37" s="6">
        <v>5</v>
      </c>
      <c r="B37" s="82" t="s">
        <v>75</v>
      </c>
      <c r="C37" s="83"/>
      <c r="D37" s="83"/>
      <c r="E37" s="84"/>
      <c r="F37" s="7">
        <v>4</v>
      </c>
      <c r="G37" s="7" t="s">
        <v>73</v>
      </c>
      <c r="H37" s="12"/>
      <c r="I37" s="44">
        <v>6</v>
      </c>
    </row>
    <row r="38" spans="1:9" ht="30" customHeight="1">
      <c r="A38" s="6">
        <v>6</v>
      </c>
      <c r="B38" s="82" t="s">
        <v>74</v>
      </c>
      <c r="C38" s="83"/>
      <c r="D38" s="83"/>
      <c r="E38" s="84"/>
      <c r="F38" s="7">
        <v>32</v>
      </c>
      <c r="G38" s="7" t="s">
        <v>73</v>
      </c>
      <c r="H38" s="12"/>
      <c r="I38" s="44">
        <v>13</v>
      </c>
    </row>
    <row r="39" spans="1:9" ht="30" customHeight="1">
      <c r="A39" s="6">
        <v>7</v>
      </c>
      <c r="B39" s="111" t="s">
        <v>70</v>
      </c>
      <c r="C39" s="112"/>
      <c r="D39" s="112"/>
      <c r="E39" s="113"/>
      <c r="F39" s="7">
        <v>23</v>
      </c>
      <c r="G39" s="7" t="s">
        <v>121</v>
      </c>
      <c r="H39" s="12"/>
      <c r="I39" s="44">
        <v>13</v>
      </c>
    </row>
    <row r="40" spans="1:9" ht="30" customHeight="1">
      <c r="A40" s="6"/>
      <c r="B40" s="82"/>
      <c r="C40" s="83"/>
      <c r="D40" s="83"/>
      <c r="E40" s="84"/>
      <c r="F40" s="7"/>
      <c r="G40" s="7"/>
      <c r="H40" s="12"/>
      <c r="I40" s="44"/>
    </row>
    <row r="41" spans="8:9" ht="18">
      <c r="H41" s="8" t="s">
        <v>28</v>
      </c>
      <c r="I41" s="39">
        <v>58</v>
      </c>
    </row>
    <row r="42" spans="8:9" ht="18">
      <c r="H42" s="9" t="s">
        <v>29</v>
      </c>
      <c r="I42" s="40">
        <v>3</v>
      </c>
    </row>
    <row r="43" spans="1:5" ht="12.75">
      <c r="A43" s="81" t="s">
        <v>26</v>
      </c>
      <c r="B43" s="81"/>
      <c r="C43" s="81"/>
      <c r="D43" s="81"/>
      <c r="E43" s="11" t="s">
        <v>34</v>
      </c>
    </row>
    <row r="45" spans="1:5" ht="12.75">
      <c r="A45" s="81" t="s">
        <v>27</v>
      </c>
      <c r="B45" s="81"/>
      <c r="C45" s="81"/>
      <c r="D45" s="81"/>
      <c r="E45" s="11" t="s">
        <v>38</v>
      </c>
    </row>
    <row r="46" ht="42.75" customHeight="1"/>
    <row r="47" spans="4:9" ht="12.75">
      <c r="D47" s="91" t="s">
        <v>19</v>
      </c>
      <c r="E47" s="92"/>
      <c r="F47" s="92"/>
      <c r="G47" s="92"/>
      <c r="H47" s="92"/>
      <c r="I47" s="92"/>
    </row>
    <row r="48" spans="4:9" ht="12.75">
      <c r="D48" s="92"/>
      <c r="E48" s="92"/>
      <c r="F48" s="92"/>
      <c r="G48" s="92"/>
      <c r="H48" s="92"/>
      <c r="I48" s="92"/>
    </row>
    <row r="50" spans="1:7" ht="13.5" thickBot="1">
      <c r="A50" s="47" t="str">
        <f>МИКРО!C4</f>
        <v>Открытое многоэтапное лично-командное Областное Первенство по картингу "Кубок Александра Невского 2011" V этап</v>
      </c>
      <c r="E50" s="47"/>
      <c r="F50" s="47"/>
      <c r="G50" s="47"/>
    </row>
    <row r="51" spans="4:10" ht="13.5" thickBot="1">
      <c r="D51" s="5"/>
      <c r="E51" s="5"/>
      <c r="F51" s="107" t="str">
        <f>МИКРО!D5</f>
        <v>18 сентября 2011 года</v>
      </c>
      <c r="G51" s="85"/>
      <c r="H51" s="85"/>
      <c r="I51" s="14" t="str">
        <f>МИКРО!F5</f>
        <v>Псков</v>
      </c>
      <c r="J51" s="15"/>
    </row>
    <row r="52" spans="1:9" ht="18.75" thickBot="1">
      <c r="A52" s="106" t="s">
        <v>20</v>
      </c>
      <c r="B52" s="106"/>
      <c r="C52" s="58" t="s">
        <v>55</v>
      </c>
      <c r="D52" s="58"/>
      <c r="E52" s="58"/>
      <c r="F52" s="59"/>
      <c r="G52" s="60"/>
      <c r="H52" s="115"/>
      <c r="I52" s="116"/>
    </row>
    <row r="53" spans="1:9" ht="12.75">
      <c r="A53" s="88" t="s">
        <v>21</v>
      </c>
      <c r="B53" s="86" t="s">
        <v>22</v>
      </c>
      <c r="C53" s="86"/>
      <c r="D53" s="86"/>
      <c r="E53" s="86"/>
      <c r="F53" s="88" t="s">
        <v>23</v>
      </c>
      <c r="G53" s="114" t="s">
        <v>24</v>
      </c>
      <c r="H53" s="117" t="s">
        <v>25</v>
      </c>
      <c r="I53" s="118"/>
    </row>
    <row r="54" spans="1:9" ht="12.75">
      <c r="A54" s="89"/>
      <c r="B54" s="87"/>
      <c r="C54" s="87"/>
      <c r="D54" s="87"/>
      <c r="E54" s="87"/>
      <c r="F54" s="89"/>
      <c r="G54" s="87"/>
      <c r="H54" s="119"/>
      <c r="I54" s="120"/>
    </row>
    <row r="55" spans="1:9" ht="30" customHeight="1">
      <c r="A55" s="6">
        <v>1</v>
      </c>
      <c r="B55" s="111" t="s">
        <v>98</v>
      </c>
      <c r="C55" s="112"/>
      <c r="D55" s="112"/>
      <c r="E55" s="113"/>
      <c r="F55" s="7">
        <v>8</v>
      </c>
      <c r="G55" s="7" t="s">
        <v>43</v>
      </c>
      <c r="H55" s="12"/>
      <c r="I55" s="44">
        <v>16</v>
      </c>
    </row>
    <row r="56" spans="1:9" ht="30" customHeight="1">
      <c r="A56" s="6">
        <v>2</v>
      </c>
      <c r="B56" s="111" t="s">
        <v>64</v>
      </c>
      <c r="C56" s="112"/>
      <c r="D56" s="112"/>
      <c r="E56" s="113"/>
      <c r="F56" s="7">
        <v>77</v>
      </c>
      <c r="G56" s="7" t="s">
        <v>43</v>
      </c>
      <c r="H56" s="12"/>
      <c r="I56" s="44">
        <v>10</v>
      </c>
    </row>
    <row r="57" spans="1:9" ht="30" customHeight="1">
      <c r="A57" s="6">
        <v>3</v>
      </c>
      <c r="B57" s="82" t="s">
        <v>56</v>
      </c>
      <c r="C57" s="83"/>
      <c r="D57" s="83"/>
      <c r="E57" s="84"/>
      <c r="F57" s="7">
        <v>11</v>
      </c>
      <c r="G57" s="7" t="s">
        <v>97</v>
      </c>
      <c r="H57" s="12"/>
      <c r="I57" s="44">
        <v>20</v>
      </c>
    </row>
    <row r="58" spans="1:9" ht="30" customHeight="1">
      <c r="A58" s="6">
        <v>4</v>
      </c>
      <c r="B58" s="82" t="s">
        <v>46</v>
      </c>
      <c r="C58" s="83"/>
      <c r="D58" s="83"/>
      <c r="E58" s="84"/>
      <c r="F58" s="7">
        <v>54</v>
      </c>
      <c r="G58" s="7" t="s">
        <v>97</v>
      </c>
      <c r="H58" s="12"/>
      <c r="I58" s="44">
        <v>13</v>
      </c>
    </row>
    <row r="59" spans="1:9" ht="30" customHeight="1">
      <c r="A59" s="6">
        <v>5</v>
      </c>
      <c r="B59" s="82" t="s">
        <v>40</v>
      </c>
      <c r="C59" s="83"/>
      <c r="D59" s="83"/>
      <c r="E59" s="84"/>
      <c r="F59" s="7">
        <v>77</v>
      </c>
      <c r="G59" s="7" t="s">
        <v>36</v>
      </c>
      <c r="H59" s="12"/>
      <c r="I59" s="44">
        <v>16</v>
      </c>
    </row>
    <row r="60" spans="1:9" ht="30" customHeight="1">
      <c r="A60" s="6">
        <v>6</v>
      </c>
      <c r="B60" s="82" t="s">
        <v>41</v>
      </c>
      <c r="C60" s="83"/>
      <c r="D60" s="83"/>
      <c r="E60" s="84"/>
      <c r="F60" s="7">
        <v>71</v>
      </c>
      <c r="G60" s="7" t="s">
        <v>97</v>
      </c>
      <c r="H60" s="12"/>
      <c r="I60" s="44">
        <v>8</v>
      </c>
    </row>
    <row r="61" spans="1:9" ht="30" customHeight="1">
      <c r="A61" s="6">
        <v>7</v>
      </c>
      <c r="B61" s="82" t="s">
        <v>128</v>
      </c>
      <c r="C61" s="83"/>
      <c r="D61" s="83"/>
      <c r="E61" s="84"/>
      <c r="F61" s="7">
        <v>74</v>
      </c>
      <c r="G61" s="7" t="s">
        <v>36</v>
      </c>
      <c r="H61" s="12"/>
      <c r="I61" s="50">
        <v>7</v>
      </c>
    </row>
    <row r="62" spans="8:9" ht="18">
      <c r="H62" s="8" t="s">
        <v>28</v>
      </c>
      <c r="I62" s="39">
        <v>83</v>
      </c>
    </row>
    <row r="63" spans="8:9" ht="18">
      <c r="H63" s="9" t="s">
        <v>29</v>
      </c>
      <c r="I63" s="40">
        <v>2</v>
      </c>
    </row>
    <row r="64" spans="1:5" ht="12.75">
      <c r="A64" s="81" t="s">
        <v>26</v>
      </c>
      <c r="B64" s="81"/>
      <c r="C64" s="81"/>
      <c r="D64" s="81"/>
      <c r="E64" s="11" t="s">
        <v>34</v>
      </c>
    </row>
    <row r="66" spans="1:5" ht="12.75">
      <c r="A66" s="81" t="s">
        <v>27</v>
      </c>
      <c r="B66" s="81"/>
      <c r="C66" s="81"/>
      <c r="D66" s="81"/>
      <c r="E66" s="11" t="s">
        <v>38</v>
      </c>
    </row>
    <row r="67" ht="54.75" customHeight="1"/>
    <row r="69" spans="4:9" ht="12.75">
      <c r="D69" s="91" t="s">
        <v>19</v>
      </c>
      <c r="E69" s="92"/>
      <c r="F69" s="92"/>
      <c r="G69" s="92"/>
      <c r="H69" s="92"/>
      <c r="I69" s="92"/>
    </row>
    <row r="70" spans="4:9" ht="12.75">
      <c r="D70" s="92"/>
      <c r="E70" s="92"/>
      <c r="F70" s="92"/>
      <c r="G70" s="92"/>
      <c r="H70" s="92"/>
      <c r="I70" s="92"/>
    </row>
    <row r="72" spans="1:10" ht="13.5" thickBot="1">
      <c r="A72" s="47" t="str">
        <f>МИКРО!C4</f>
        <v>Открытое многоэтапное лично-командное Областное Первенство по картингу "Кубок Александра Невского 2011" V этап</v>
      </c>
      <c r="E72" s="47"/>
      <c r="F72" s="47"/>
      <c r="G72" s="47"/>
      <c r="J72" s="15"/>
    </row>
    <row r="73" spans="4:9" ht="13.5" thickBot="1">
      <c r="D73" s="5"/>
      <c r="E73" s="5"/>
      <c r="F73" s="107" t="str">
        <f>МИКРО!D5</f>
        <v>18 сентября 2011 года</v>
      </c>
      <c r="G73" s="85"/>
      <c r="H73" s="85"/>
      <c r="I73" s="14" t="str">
        <f>МИКРО!F5</f>
        <v>Псков</v>
      </c>
    </row>
    <row r="74" spans="1:9" ht="18.75" customHeight="1" thickBot="1">
      <c r="A74" s="63" t="s">
        <v>20</v>
      </c>
      <c r="B74" s="62"/>
      <c r="C74" s="62"/>
      <c r="D74" s="109" t="s">
        <v>76</v>
      </c>
      <c r="E74" s="109"/>
      <c r="F74" s="109"/>
      <c r="G74" s="109"/>
      <c r="H74" s="107"/>
      <c r="I74" s="85"/>
    </row>
    <row r="75" spans="1:9" ht="12.75">
      <c r="A75" s="88" t="s">
        <v>21</v>
      </c>
      <c r="B75" s="86" t="s">
        <v>22</v>
      </c>
      <c r="C75" s="86"/>
      <c r="D75" s="86"/>
      <c r="E75" s="86"/>
      <c r="F75" s="88" t="s">
        <v>23</v>
      </c>
      <c r="G75" s="86" t="s">
        <v>24</v>
      </c>
      <c r="H75" s="4"/>
      <c r="I75" s="16" t="s">
        <v>25</v>
      </c>
    </row>
    <row r="76" spans="1:9" ht="30" customHeight="1">
      <c r="A76" s="89"/>
      <c r="B76" s="87"/>
      <c r="C76" s="87"/>
      <c r="D76" s="87"/>
      <c r="E76" s="87"/>
      <c r="F76" s="89"/>
      <c r="G76" s="87"/>
      <c r="H76" s="18"/>
      <c r="I76" s="17"/>
    </row>
    <row r="77" spans="1:9" ht="30" customHeight="1">
      <c r="A77" s="6">
        <v>1</v>
      </c>
      <c r="B77" s="123" t="s">
        <v>99</v>
      </c>
      <c r="C77" s="124"/>
      <c r="D77" s="124"/>
      <c r="E77" s="125"/>
      <c r="F77" s="7">
        <v>87</v>
      </c>
      <c r="G77" s="46" t="s">
        <v>43</v>
      </c>
      <c r="H77" s="12"/>
      <c r="I77" s="44">
        <v>2</v>
      </c>
    </row>
    <row r="78" spans="1:9" ht="30" customHeight="1">
      <c r="A78" s="6">
        <v>2</v>
      </c>
      <c r="B78" s="123" t="s">
        <v>45</v>
      </c>
      <c r="C78" s="124"/>
      <c r="D78" s="124"/>
      <c r="E78" s="125"/>
      <c r="F78" s="7">
        <v>9</v>
      </c>
      <c r="G78" s="46" t="s">
        <v>51</v>
      </c>
      <c r="H78" s="12"/>
      <c r="I78" s="44">
        <v>16</v>
      </c>
    </row>
    <row r="79" spans="1:9" ht="30" customHeight="1">
      <c r="A79" s="6">
        <v>3</v>
      </c>
      <c r="B79" s="123" t="s">
        <v>42</v>
      </c>
      <c r="C79" s="124"/>
      <c r="D79" s="124"/>
      <c r="E79" s="125"/>
      <c r="F79" s="7">
        <v>48</v>
      </c>
      <c r="G79" s="7" t="s">
        <v>51</v>
      </c>
      <c r="H79" s="12"/>
      <c r="I79" s="44">
        <v>13</v>
      </c>
    </row>
    <row r="80" spans="1:9" ht="30" customHeight="1">
      <c r="A80" s="6">
        <v>4</v>
      </c>
      <c r="B80" s="82" t="s">
        <v>57</v>
      </c>
      <c r="C80" s="83"/>
      <c r="D80" s="83"/>
      <c r="E80" s="84"/>
      <c r="F80" s="7">
        <v>72</v>
      </c>
      <c r="G80" s="46" t="s">
        <v>58</v>
      </c>
      <c r="H80" s="12"/>
      <c r="I80" s="44">
        <v>4</v>
      </c>
    </row>
    <row r="81" spans="1:9" ht="30" customHeight="1">
      <c r="A81" s="6">
        <v>5</v>
      </c>
      <c r="B81" s="82" t="s">
        <v>123</v>
      </c>
      <c r="C81" s="83"/>
      <c r="D81" s="83"/>
      <c r="E81" s="84"/>
      <c r="F81" s="7">
        <v>72</v>
      </c>
      <c r="G81" s="7" t="s">
        <v>51</v>
      </c>
      <c r="H81" s="12"/>
      <c r="I81" s="50">
        <v>3</v>
      </c>
    </row>
    <row r="82" spans="1:9" ht="30" customHeight="1">
      <c r="A82" s="6">
        <v>6</v>
      </c>
      <c r="B82" s="82" t="s">
        <v>124</v>
      </c>
      <c r="C82" s="83"/>
      <c r="D82" s="83"/>
      <c r="E82" s="84"/>
      <c r="F82" s="7">
        <v>15</v>
      </c>
      <c r="G82" s="7" t="s">
        <v>36</v>
      </c>
      <c r="H82" s="12"/>
      <c r="I82" s="44">
        <v>8</v>
      </c>
    </row>
    <row r="83" spans="1:9" ht="30" customHeight="1">
      <c r="A83" s="6">
        <v>7</v>
      </c>
      <c r="B83" s="82" t="s">
        <v>125</v>
      </c>
      <c r="C83" s="83"/>
      <c r="D83" s="83"/>
      <c r="E83" s="84"/>
      <c r="F83" s="7">
        <v>11</v>
      </c>
      <c r="G83" s="7" t="s">
        <v>58</v>
      </c>
      <c r="H83" s="12"/>
      <c r="I83" s="44">
        <v>5</v>
      </c>
    </row>
    <row r="84" spans="1:9" ht="12.75">
      <c r="A84" s="6"/>
      <c r="B84" s="82"/>
      <c r="C84" s="83"/>
      <c r="D84" s="83"/>
      <c r="E84" s="84"/>
      <c r="F84" s="7"/>
      <c r="G84" s="7"/>
      <c r="H84" s="12"/>
      <c r="I84" s="13"/>
    </row>
    <row r="85" spans="8:9" ht="18" customHeight="1">
      <c r="H85" s="8" t="s">
        <v>28</v>
      </c>
      <c r="I85" s="39">
        <v>48</v>
      </c>
    </row>
    <row r="86" spans="8:9" ht="18">
      <c r="H86" s="9" t="s">
        <v>29</v>
      </c>
      <c r="I86" s="40">
        <v>4</v>
      </c>
    </row>
    <row r="87" spans="1:5" ht="12.75">
      <c r="A87" s="81" t="s">
        <v>26</v>
      </c>
      <c r="B87" s="81"/>
      <c r="C87" s="81"/>
      <c r="D87" s="81"/>
      <c r="E87" s="11" t="s">
        <v>34</v>
      </c>
    </row>
    <row r="89" spans="1:5" ht="12.75">
      <c r="A89" s="81" t="s">
        <v>27</v>
      </c>
      <c r="B89" s="81"/>
      <c r="C89" s="81"/>
      <c r="D89" s="81"/>
      <c r="E89" s="11" t="s">
        <v>38</v>
      </c>
    </row>
    <row r="93" spans="4:9" ht="12.75">
      <c r="D93" s="91" t="s">
        <v>19</v>
      </c>
      <c r="E93" s="92"/>
      <c r="F93" s="92"/>
      <c r="G93" s="92"/>
      <c r="H93" s="92"/>
      <c r="I93" s="92"/>
    </row>
    <row r="94" spans="4:9" ht="12.75">
      <c r="D94" s="92"/>
      <c r="E94" s="92"/>
      <c r="F94" s="92"/>
      <c r="G94" s="92"/>
      <c r="H94" s="92"/>
      <c r="I94" s="92"/>
    </row>
    <row r="96" spans="1:10" ht="12.75">
      <c r="A96" s="110" t="str">
        <f>МИКРО!C4</f>
        <v>Открытое многоэтапное лично-командное Областное Первенство по картингу "Кубок Александра Невского 2011" V этап</v>
      </c>
      <c r="B96" s="110"/>
      <c r="C96" s="110"/>
      <c r="D96" s="110"/>
      <c r="E96" s="110"/>
      <c r="F96" s="110"/>
      <c r="G96" s="110"/>
      <c r="H96" s="110"/>
      <c r="I96" s="110"/>
      <c r="J96" s="15"/>
    </row>
    <row r="97" spans="4:9" ht="13.5" thickBot="1">
      <c r="D97" s="5"/>
      <c r="E97" s="5"/>
      <c r="F97" s="107" t="str">
        <f>МИКРО!D5</f>
        <v>18 сентября 2011 года</v>
      </c>
      <c r="G97" s="85"/>
      <c r="H97" s="85"/>
      <c r="I97" s="14" t="str">
        <f>МИКРО!F5</f>
        <v>Псков</v>
      </c>
    </row>
    <row r="98" spans="1:9" ht="18.75" thickBot="1">
      <c r="A98" s="106" t="s">
        <v>20</v>
      </c>
      <c r="B98" s="106"/>
      <c r="C98" s="108" t="s">
        <v>59</v>
      </c>
      <c r="D98" s="108"/>
      <c r="E98" s="108"/>
      <c r="F98" s="107"/>
      <c r="G98" s="85"/>
      <c r="H98" s="107"/>
      <c r="I98" s="85"/>
    </row>
    <row r="99" spans="1:9" ht="12.75">
      <c r="A99" s="88" t="s">
        <v>21</v>
      </c>
      <c r="B99" s="86" t="s">
        <v>22</v>
      </c>
      <c r="C99" s="86"/>
      <c r="D99" s="86"/>
      <c r="E99" s="86"/>
      <c r="F99" s="88" t="s">
        <v>23</v>
      </c>
      <c r="G99" s="86" t="s">
        <v>24</v>
      </c>
      <c r="H99" s="4"/>
      <c r="I99" s="16" t="s">
        <v>25</v>
      </c>
    </row>
    <row r="100" spans="1:9" ht="30" customHeight="1">
      <c r="A100" s="89"/>
      <c r="B100" s="87"/>
      <c r="C100" s="87"/>
      <c r="D100" s="87"/>
      <c r="E100" s="87"/>
      <c r="F100" s="89"/>
      <c r="G100" s="87"/>
      <c r="H100" s="18"/>
      <c r="I100" s="17"/>
    </row>
    <row r="101" spans="1:9" ht="30" customHeight="1">
      <c r="A101" s="6">
        <v>1</v>
      </c>
      <c r="B101" s="111" t="s">
        <v>60</v>
      </c>
      <c r="C101" s="83"/>
      <c r="D101" s="83"/>
      <c r="E101" s="84"/>
      <c r="F101" s="7">
        <v>60</v>
      </c>
      <c r="G101" s="46" t="s">
        <v>43</v>
      </c>
      <c r="H101" s="12"/>
      <c r="I101" s="44">
        <v>5</v>
      </c>
    </row>
    <row r="102" spans="1:9" ht="30" customHeight="1">
      <c r="A102" s="6">
        <v>2</v>
      </c>
      <c r="B102" s="111" t="s">
        <v>66</v>
      </c>
      <c r="C102" s="112"/>
      <c r="D102" s="112"/>
      <c r="E102" s="113"/>
      <c r="F102" s="7">
        <v>61</v>
      </c>
      <c r="G102" s="46" t="s">
        <v>43</v>
      </c>
      <c r="H102" s="12"/>
      <c r="I102" s="44">
        <v>5</v>
      </c>
    </row>
    <row r="103" spans="1:9" ht="30" customHeight="1">
      <c r="A103" s="6">
        <v>3</v>
      </c>
      <c r="B103" s="111" t="s">
        <v>100</v>
      </c>
      <c r="C103" s="112"/>
      <c r="D103" s="112"/>
      <c r="E103" s="113"/>
      <c r="F103" s="7">
        <v>81</v>
      </c>
      <c r="G103" s="46" t="s">
        <v>51</v>
      </c>
      <c r="H103" s="12"/>
      <c r="I103" s="44">
        <v>6</v>
      </c>
    </row>
    <row r="104" spans="1:9" ht="30" customHeight="1">
      <c r="A104" s="6">
        <v>4</v>
      </c>
      <c r="B104" s="111" t="s">
        <v>61</v>
      </c>
      <c r="C104" s="112"/>
      <c r="D104" s="112"/>
      <c r="E104" s="113"/>
      <c r="F104" s="7">
        <v>61</v>
      </c>
      <c r="G104" s="46" t="s">
        <v>97</v>
      </c>
      <c r="H104" s="12"/>
      <c r="I104" s="44">
        <v>12</v>
      </c>
    </row>
    <row r="105" spans="1:9" ht="31.5" customHeight="1">
      <c r="A105" s="6">
        <v>5</v>
      </c>
      <c r="B105" s="111" t="s">
        <v>126</v>
      </c>
      <c r="C105" s="83"/>
      <c r="D105" s="83"/>
      <c r="E105" s="84"/>
      <c r="F105" s="7">
        <v>38</v>
      </c>
      <c r="G105" s="46" t="s">
        <v>51</v>
      </c>
      <c r="H105" s="12"/>
      <c r="I105" s="44">
        <v>0</v>
      </c>
    </row>
    <row r="106" spans="8:9" ht="18.75" customHeight="1">
      <c r="H106" s="8" t="s">
        <v>28</v>
      </c>
      <c r="I106" s="39">
        <v>28</v>
      </c>
    </row>
    <row r="107" spans="8:9" ht="19.5" customHeight="1">
      <c r="H107" s="9" t="s">
        <v>29</v>
      </c>
      <c r="I107" s="66">
        <v>5</v>
      </c>
    </row>
    <row r="108" spans="1:5" ht="12.75">
      <c r="A108" s="81" t="s">
        <v>26</v>
      </c>
      <c r="B108" s="81"/>
      <c r="C108" s="81"/>
      <c r="D108" s="81"/>
      <c r="E108" s="11" t="s">
        <v>34</v>
      </c>
    </row>
    <row r="110" spans="1:5" ht="12.75">
      <c r="A110" s="81" t="s">
        <v>27</v>
      </c>
      <c r="B110" s="81"/>
      <c r="C110" s="81"/>
      <c r="D110" s="81"/>
      <c r="E110" s="11" t="s">
        <v>38</v>
      </c>
    </row>
  </sheetData>
  <sheetProtection/>
  <mergeCells count="93">
    <mergeCell ref="B16:E16"/>
    <mergeCell ref="B82:E82"/>
    <mergeCell ref="B60:E60"/>
    <mergeCell ref="B40:E40"/>
    <mergeCell ref="B38:E38"/>
    <mergeCell ref="B36:E36"/>
    <mergeCell ref="B34:E34"/>
    <mergeCell ref="B37:E37"/>
    <mergeCell ref="F7:F8"/>
    <mergeCell ref="B11:E11"/>
    <mergeCell ref="B39:E39"/>
    <mergeCell ref="B14:E14"/>
    <mergeCell ref="D1:I2"/>
    <mergeCell ref="A6:B6"/>
    <mergeCell ref="C6:E6"/>
    <mergeCell ref="F6:G6"/>
    <mergeCell ref="H6:I6"/>
    <mergeCell ref="F5:H5"/>
    <mergeCell ref="A7:A8"/>
    <mergeCell ref="B7:E8"/>
    <mergeCell ref="A19:D19"/>
    <mergeCell ref="A22:D22"/>
    <mergeCell ref="G7:G8"/>
    <mergeCell ref="B9:E9"/>
    <mergeCell ref="B10:E10"/>
    <mergeCell ref="B12:E12"/>
    <mergeCell ref="B13:E13"/>
    <mergeCell ref="B35:E35"/>
    <mergeCell ref="H30:I30"/>
    <mergeCell ref="G31:G32"/>
    <mergeCell ref="A31:A32"/>
    <mergeCell ref="B31:E32"/>
    <mergeCell ref="F31:F32"/>
    <mergeCell ref="B59:E59"/>
    <mergeCell ref="B15:E15"/>
    <mergeCell ref="H16:I16"/>
    <mergeCell ref="F29:H29"/>
    <mergeCell ref="A30:B30"/>
    <mergeCell ref="A45:D45"/>
    <mergeCell ref="A43:D43"/>
    <mergeCell ref="D25:I26"/>
    <mergeCell ref="B33:E33"/>
    <mergeCell ref="B58:E58"/>
    <mergeCell ref="A64:D64"/>
    <mergeCell ref="A66:D66"/>
    <mergeCell ref="H52:I52"/>
    <mergeCell ref="H53:I54"/>
    <mergeCell ref="D47:I48"/>
    <mergeCell ref="A52:B52"/>
    <mergeCell ref="F51:H51"/>
    <mergeCell ref="B57:E57"/>
    <mergeCell ref="F53:F54"/>
    <mergeCell ref="A53:A54"/>
    <mergeCell ref="B53:E54"/>
    <mergeCell ref="B55:E55"/>
    <mergeCell ref="B77:E77"/>
    <mergeCell ref="B78:E78"/>
    <mergeCell ref="F73:H73"/>
    <mergeCell ref="G53:G54"/>
    <mergeCell ref="B61:E61"/>
    <mergeCell ref="D69:I70"/>
    <mergeCell ref="B56:E56"/>
    <mergeCell ref="B99:E100"/>
    <mergeCell ref="B101:E101"/>
    <mergeCell ref="B105:E105"/>
    <mergeCell ref="B102:E102"/>
    <mergeCell ref="B104:E104"/>
    <mergeCell ref="B103:E103"/>
    <mergeCell ref="H74:I74"/>
    <mergeCell ref="B75:E76"/>
    <mergeCell ref="F75:F76"/>
    <mergeCell ref="G75:G76"/>
    <mergeCell ref="D74:G74"/>
    <mergeCell ref="A96:I96"/>
    <mergeCell ref="A75:A76"/>
    <mergeCell ref="B79:E79"/>
    <mergeCell ref="A110:D110"/>
    <mergeCell ref="B84:E84"/>
    <mergeCell ref="A87:D87"/>
    <mergeCell ref="A89:D89"/>
    <mergeCell ref="D93:I94"/>
    <mergeCell ref="B81:E81"/>
    <mergeCell ref="C98:E98"/>
    <mergeCell ref="B83:E83"/>
    <mergeCell ref="H98:I98"/>
    <mergeCell ref="A108:D108"/>
    <mergeCell ref="A98:B98"/>
    <mergeCell ref="F97:H97"/>
    <mergeCell ref="F99:F100"/>
    <mergeCell ref="G99:G100"/>
    <mergeCell ref="F98:G98"/>
    <mergeCell ref="B80:E80"/>
    <mergeCell ref="A99:A100"/>
  </mergeCells>
  <printOptions/>
  <pageMargins left="0.22" right="0.11" top="0.18" bottom="0.19" header="0.12" footer="0.13"/>
  <pageSetup horizontalDpi="600" verticalDpi="600" orientation="portrait" paperSize="9" scale="93" r:id="rId1"/>
  <rowBreaks count="4" manualBreakCount="4">
    <brk id="22" max="255" man="1"/>
    <brk id="45" max="255" man="1"/>
    <brk id="66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Соболев</cp:lastModifiedBy>
  <cp:lastPrinted>2011-09-18T14:13:50Z</cp:lastPrinted>
  <dcterms:created xsi:type="dcterms:W3CDTF">1996-10-08T23:32:33Z</dcterms:created>
  <dcterms:modified xsi:type="dcterms:W3CDTF">2011-09-18T14:21:23Z</dcterms:modified>
  <cp:category/>
  <cp:version/>
  <cp:contentType/>
  <cp:contentStatus/>
</cp:coreProperties>
</file>