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2120" windowHeight="5970" tabRatio="864" firstSheet="4" activeTab="8"/>
  </bookViews>
  <sheets>
    <sheet name="Список_СОЮЗ" sheetId="1" r:id="rId1"/>
    <sheet name="Список_СОЮЗ_ю" sheetId="2" r:id="rId2"/>
    <sheet name="Список_СОЮЗ2" sheetId="3" r:id="rId3"/>
    <sheet name="Список_СОЮЗю2" sheetId="4" r:id="rId4"/>
    <sheet name="Список_РМ" sheetId="5" r:id="rId5"/>
    <sheet name="Список_МИНИ" sheetId="6" r:id="rId6"/>
    <sheet name="Список_Р85" sheetId="7" r:id="rId7"/>
    <sheet name="Список_Р120" sheetId="8" r:id="rId8"/>
    <sheet name="Команда" sheetId="9" r:id="rId9"/>
    <sheet name="Микро" sheetId="10" r:id="rId10"/>
    <sheet name="МИНИ" sheetId="11" r:id="rId11"/>
    <sheet name="Р85" sheetId="12" r:id="rId12"/>
    <sheet name="С2ю+Сю+С2" sheetId="13" r:id="rId13"/>
    <sheet name="Р120+РМ" sheetId="14" r:id="rId14"/>
    <sheet name="СОЮЗНЫЙ" sheetId="15" r:id="rId15"/>
    <sheet name="Кадет" sheetId="16" r:id="rId16"/>
  </sheets>
  <definedNames/>
  <calcPr fullCalcOnLoad="1"/>
</workbook>
</file>

<file path=xl/sharedStrings.xml><?xml version="1.0" encoding="utf-8"?>
<sst xmlns="http://schemas.openxmlformats.org/spreadsheetml/2006/main" count="376" uniqueCount="97">
  <si>
    <t>Главный секретарь</t>
  </si>
  <si>
    <t>№ п/п</t>
  </si>
  <si>
    <t>СПИСОК УЧАСТНИКОВ</t>
  </si>
  <si>
    <t xml:space="preserve"> </t>
  </si>
  <si>
    <t>№</t>
  </si>
  <si>
    <t>п/п</t>
  </si>
  <si>
    <t>старт.</t>
  </si>
  <si>
    <t>номер</t>
  </si>
  <si>
    <t>Фамилия,  имя</t>
  </si>
  <si>
    <t>Разряд</t>
  </si>
  <si>
    <t>место</t>
  </si>
  <si>
    <t>очки</t>
  </si>
  <si>
    <t>команды</t>
  </si>
  <si>
    <t>очки  для</t>
  </si>
  <si>
    <t xml:space="preserve">            1-й  заезд</t>
  </si>
  <si>
    <t xml:space="preserve">       2-й  заезд</t>
  </si>
  <si>
    <t xml:space="preserve">                 итоговый результат</t>
  </si>
  <si>
    <t xml:space="preserve">                   итоговый результат</t>
  </si>
  <si>
    <t xml:space="preserve">          1-й  заезд</t>
  </si>
  <si>
    <t xml:space="preserve">        2-й  заезд</t>
  </si>
  <si>
    <t xml:space="preserve">          2-й  заезд</t>
  </si>
  <si>
    <t xml:space="preserve">           1-й  заезд</t>
  </si>
  <si>
    <t xml:space="preserve">                     итоговый результат</t>
  </si>
  <si>
    <t>Союз</t>
  </si>
  <si>
    <t>Список команды</t>
  </si>
  <si>
    <t>класс</t>
  </si>
  <si>
    <t>Фамилия Имя</t>
  </si>
  <si>
    <t>ст.№</t>
  </si>
  <si>
    <t>разряд</t>
  </si>
  <si>
    <t>итог</t>
  </si>
  <si>
    <t>Главный судья</t>
  </si>
  <si>
    <t>Мини</t>
  </si>
  <si>
    <t>Качнова Ю.А.</t>
  </si>
  <si>
    <t>Город</t>
  </si>
  <si>
    <t>Старт. номер</t>
  </si>
  <si>
    <t>Фамилия, имя водителя</t>
  </si>
  <si>
    <t>Класс РАКЕТ-120</t>
  </si>
  <si>
    <t>Класс МИНИ</t>
  </si>
  <si>
    <t>Класс СОЮЗНЫЙ</t>
  </si>
  <si>
    <t>Класс: Союзный</t>
  </si>
  <si>
    <t>Класс СОЮЗНЫЙ-2</t>
  </si>
  <si>
    <t>РМ</t>
  </si>
  <si>
    <t>ПРОТОКОЛ</t>
  </si>
  <si>
    <t>результатов соревнований</t>
  </si>
  <si>
    <t>Богомолов Алексей</t>
  </si>
  <si>
    <t>Класс Ротакс Макс</t>
  </si>
  <si>
    <t>Класс СОЮЗНЫЙ юниор</t>
  </si>
  <si>
    <t>Данилов Вячеслав</t>
  </si>
  <si>
    <t>Осипов Юрий</t>
  </si>
  <si>
    <t>Класс Р85</t>
  </si>
  <si>
    <t>Синельников Кирилл</t>
  </si>
  <si>
    <t>Р-120</t>
  </si>
  <si>
    <t>Союз-ю</t>
  </si>
  <si>
    <t>Команда Псков-карт Racing</t>
  </si>
  <si>
    <t>Вязовой Иван</t>
  </si>
  <si>
    <t>Р-85</t>
  </si>
  <si>
    <t>нс</t>
  </si>
  <si>
    <t>Кубок Александра Невского.</t>
  </si>
  <si>
    <t>Соболев И.Б.</t>
  </si>
  <si>
    <t>Класс СОЮЗНЫЙ-2-ю</t>
  </si>
  <si>
    <t>Хадимуллин Александр</t>
  </si>
  <si>
    <t>Сумина Александра</t>
  </si>
  <si>
    <t>Рихтер Артем</t>
  </si>
  <si>
    <t>Команда г.Новосокольники</t>
  </si>
  <si>
    <t>Волков Максим</t>
  </si>
  <si>
    <t>Кадет</t>
  </si>
  <si>
    <t>Шеренков Александр</t>
  </si>
  <si>
    <t>Класс: Кадет</t>
  </si>
  <si>
    <t>Класс: Мини</t>
  </si>
  <si>
    <t>Класс: Ракет-120 + РМ</t>
  </si>
  <si>
    <t>Класс: Ракет</t>
  </si>
  <si>
    <t>Семенов Антон</t>
  </si>
  <si>
    <t>Косарев Константин</t>
  </si>
  <si>
    <t>04 октября 2009 года</t>
  </si>
  <si>
    <t>Шереметьев Артем</t>
  </si>
  <si>
    <t>Горланов Владислав</t>
  </si>
  <si>
    <t>Куничкин Артем</t>
  </si>
  <si>
    <t>Семенов Иван</t>
  </si>
  <si>
    <t>Далецкий Артем</t>
  </si>
  <si>
    <t>Черкас Анастасия</t>
  </si>
  <si>
    <t>Захаров Павел</t>
  </si>
  <si>
    <t>Иванкович Александр</t>
  </si>
  <si>
    <t>Ефимов Александр</t>
  </si>
  <si>
    <t>Класс: Микро</t>
  </si>
  <si>
    <t>Соболев Николай</t>
  </si>
  <si>
    <t>Сарахман Денис</t>
  </si>
  <si>
    <t>Класс: Союзный юниор + Союз2</t>
  </si>
  <si>
    <t>Соболев Евгений</t>
  </si>
  <si>
    <t>Евстрахин Вячеслав</t>
  </si>
  <si>
    <t>Бердников Анатолий</t>
  </si>
  <si>
    <t>Команда Ижорец-Карт г.Колпино</t>
  </si>
  <si>
    <t>Р120</t>
  </si>
  <si>
    <t xml:space="preserve">Микро </t>
  </si>
  <si>
    <t>Союз2</t>
  </si>
  <si>
    <t>Попов Геннадий</t>
  </si>
  <si>
    <t>сх</t>
  </si>
  <si>
    <t>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</si>
</sst>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i/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0" sqref="B10:E15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">
        <v>57</v>
      </c>
      <c r="B2" s="11"/>
      <c r="C2" s="10"/>
      <c r="D2" s="11"/>
      <c r="E2" s="70" t="s">
        <v>73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69" t="s">
        <v>2</v>
      </c>
      <c r="B6" s="69"/>
      <c r="C6" s="69"/>
      <c r="D6" s="69"/>
      <c r="E6" s="69"/>
      <c r="F6" s="69"/>
      <c r="I6" t="s">
        <v>3</v>
      </c>
    </row>
    <row r="7" spans="1:6" ht="12.75" customHeight="1">
      <c r="A7" s="67" t="s">
        <v>38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2.75">
      <c r="A9" s="36"/>
      <c r="B9" s="37"/>
      <c r="C9" s="3"/>
      <c r="D9" s="36"/>
      <c r="E9" s="36"/>
    </row>
    <row r="10" spans="1:5" ht="15.75" customHeight="1">
      <c r="A10" s="4">
        <v>1</v>
      </c>
      <c r="B10" s="60"/>
      <c r="C10" s="30"/>
      <c r="D10" s="15"/>
      <c r="E10" s="4"/>
    </row>
    <row r="11" spans="1:5" s="35" customFormat="1" ht="12.75">
      <c r="A11" s="33">
        <v>2</v>
      </c>
      <c r="B11" s="60"/>
      <c r="C11" s="31"/>
      <c r="D11" s="34"/>
      <c r="E11" s="33"/>
    </row>
    <row r="12" spans="1:5" ht="13.5" customHeight="1">
      <c r="A12" s="4">
        <v>3</v>
      </c>
      <c r="B12" s="61"/>
      <c r="C12" s="38"/>
      <c r="D12" s="15"/>
      <c r="E12" s="4"/>
    </row>
    <row r="13" spans="1:5" ht="13.5" customHeight="1">
      <c r="A13" s="4">
        <v>4</v>
      </c>
      <c r="B13" s="61"/>
      <c r="C13" s="38"/>
      <c r="D13" s="15"/>
      <c r="E13" s="4"/>
    </row>
    <row r="14" spans="1:5" ht="13.5" customHeight="1">
      <c r="A14" s="4">
        <v>5</v>
      </c>
      <c r="B14" s="60"/>
      <c r="C14" s="30"/>
      <c r="D14" s="15"/>
      <c r="E14" s="4"/>
    </row>
    <row r="15" spans="1:5" ht="13.5" customHeight="1">
      <c r="A15" s="4">
        <v>6</v>
      </c>
      <c r="B15" s="61"/>
      <c r="C15" s="38"/>
      <c r="D15" s="15"/>
      <c r="E15" s="4"/>
    </row>
    <row r="16" spans="1:5" ht="13.5" customHeight="1">
      <c r="A16" s="4">
        <v>7</v>
      </c>
      <c r="B16" s="61"/>
      <c r="C16" s="38"/>
      <c r="D16" s="15"/>
      <c r="E16" s="4"/>
    </row>
    <row r="17" spans="1:5" ht="13.5" customHeight="1">
      <c r="A17" s="4">
        <v>8</v>
      </c>
      <c r="B17" s="61"/>
      <c r="C17" s="38"/>
      <c r="D17" s="15"/>
      <c r="E17" s="4"/>
    </row>
    <row r="18" spans="1:5" ht="15.75" customHeight="1">
      <c r="A18" s="4">
        <v>9</v>
      </c>
      <c r="B18" s="60"/>
      <c r="C18" s="30"/>
      <c r="D18" s="15"/>
      <c r="E18" s="4"/>
    </row>
    <row r="19" spans="1:5" ht="13.5" customHeight="1">
      <c r="A19" s="4">
        <v>10</v>
      </c>
      <c r="B19" s="61"/>
      <c r="C19" s="38"/>
      <c r="D19" s="15"/>
      <c r="E19" s="4"/>
    </row>
    <row r="20" spans="1:6" ht="12.75">
      <c r="A20" s="32"/>
      <c r="C20" s="14"/>
      <c r="F20" s="7"/>
    </row>
    <row r="21" spans="1:6" ht="12.75">
      <c r="A21" s="7"/>
      <c r="B21" s="55" t="s">
        <v>30</v>
      </c>
      <c r="C21" s="7"/>
      <c r="D21" s="55" t="s">
        <v>58</v>
      </c>
      <c r="F21" s="7"/>
    </row>
    <row r="22" spans="1:6" ht="12.75">
      <c r="A22" s="12"/>
      <c r="B22" s="8"/>
      <c r="C22" s="7"/>
      <c r="D22" s="55"/>
      <c r="E22" s="7"/>
      <c r="F22" s="7"/>
    </row>
    <row r="23" spans="1:6" ht="12.75">
      <c r="A23" s="7"/>
      <c r="B23" s="8"/>
      <c r="C23" s="7"/>
      <c r="D23" s="7"/>
      <c r="E23" s="7"/>
      <c r="F23" s="7"/>
    </row>
    <row r="24" spans="1:6" ht="12.75">
      <c r="A24" s="7"/>
      <c r="B24" s="13" t="s">
        <v>0</v>
      </c>
      <c r="C24" s="7"/>
      <c r="D24" s="13" t="s">
        <v>32</v>
      </c>
      <c r="E24" s="13"/>
      <c r="F24" s="7"/>
    </row>
    <row r="25" spans="1:6" ht="12.75">
      <c r="A25" s="7"/>
      <c r="B25" s="6"/>
      <c r="C25" s="5"/>
      <c r="D25" s="57"/>
      <c r="E25" s="6"/>
      <c r="F25" s="7"/>
    </row>
    <row r="26" spans="1:6" ht="12.75">
      <c r="A26" s="7"/>
      <c r="B26" s="6"/>
      <c r="C26" s="5"/>
      <c r="D26" s="6"/>
      <c r="E26" s="6"/>
      <c r="F26" s="7"/>
    </row>
    <row r="27" spans="1:6" ht="12.75">
      <c r="A27" s="5"/>
      <c r="B27" s="6"/>
      <c r="C27" s="5"/>
      <c r="D27" s="6"/>
      <c r="E27" s="6"/>
      <c r="F27" s="5"/>
    </row>
    <row r="28" spans="1:6" ht="12.75">
      <c r="A28" s="5"/>
      <c r="F28" s="5"/>
    </row>
    <row r="29" spans="1:6" ht="15.75" customHeight="1">
      <c r="A29" s="5"/>
      <c r="F29" s="5"/>
    </row>
  </sheetData>
  <sheetProtection/>
  <mergeCells count="5">
    <mergeCell ref="A7:B7"/>
    <mergeCell ref="A1:B1"/>
    <mergeCell ref="A6:F6"/>
    <mergeCell ref="A4:B4"/>
    <mergeCell ref="E2:F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0"/>
  <sheetViews>
    <sheetView zoomScale="85" zoomScaleNormal="85" zoomScalePageLayoutView="0" workbookViewId="0" topLeftCell="A1">
      <selection activeCell="J25" sqref="J25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4:7" ht="12.75">
      <c r="D5" s="25"/>
      <c r="F5" s="58" t="s">
        <v>43</v>
      </c>
      <c r="G5" s="58"/>
    </row>
    <row r="7" spans="2:12" ht="12.75" customHeight="1">
      <c r="B7" s="25" t="s">
        <v>83</v>
      </c>
      <c r="K7" s="70" t="str">
        <f>Список_СОЮЗ!E2</f>
        <v>04 октября 2009 года</v>
      </c>
      <c r="L7" s="70"/>
    </row>
    <row r="9" spans="2:12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7" t="s">
        <v>16</v>
      </c>
      <c r="K9" s="19"/>
      <c r="L9" s="16" t="s">
        <v>13</v>
      </c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11</v>
      </c>
      <c r="K10" s="24" t="s">
        <v>10</v>
      </c>
      <c r="L10" s="20" t="s">
        <v>12</v>
      </c>
    </row>
    <row r="11" spans="2:12" ht="12.75">
      <c r="B11" s="22">
        <v>1</v>
      </c>
      <c r="C11" s="22">
        <v>4</v>
      </c>
      <c r="D11" s="26" t="s">
        <v>84</v>
      </c>
      <c r="E11" s="62"/>
      <c r="F11" s="62">
        <v>2</v>
      </c>
      <c r="G11" s="62">
        <v>5</v>
      </c>
      <c r="H11" s="62">
        <v>2</v>
      </c>
      <c r="I11" s="62">
        <v>5</v>
      </c>
      <c r="J11" s="62">
        <v>10</v>
      </c>
      <c r="K11" s="62">
        <v>2</v>
      </c>
      <c r="L11" s="62">
        <v>10</v>
      </c>
    </row>
    <row r="12" spans="2:12" ht="12.75">
      <c r="B12" s="22">
        <v>2</v>
      </c>
      <c r="C12" s="22">
        <v>15</v>
      </c>
      <c r="D12" s="26" t="s">
        <v>85</v>
      </c>
      <c r="E12" s="62"/>
      <c r="F12" s="62">
        <v>1</v>
      </c>
      <c r="G12" s="62">
        <v>8</v>
      </c>
      <c r="H12" s="62">
        <v>1</v>
      </c>
      <c r="I12" s="62">
        <v>8</v>
      </c>
      <c r="J12" s="62">
        <v>16</v>
      </c>
      <c r="K12" s="62">
        <v>1</v>
      </c>
      <c r="L12" s="62">
        <v>16</v>
      </c>
    </row>
    <row r="13" spans="2:12" ht="12.75">
      <c r="B13" s="22"/>
      <c r="C13" s="22"/>
      <c r="D13" s="26"/>
      <c r="E13" s="22"/>
      <c r="F13" s="22"/>
      <c r="G13" s="22"/>
      <c r="H13" s="22"/>
      <c r="I13" s="22"/>
      <c r="J13" s="62"/>
      <c r="K13" s="22"/>
      <c r="L13" s="22"/>
    </row>
    <row r="14" spans="2:12" ht="12.75">
      <c r="B14" s="22"/>
      <c r="C14" s="22"/>
      <c r="D14" s="26"/>
      <c r="E14" s="22"/>
      <c r="F14" s="22"/>
      <c r="G14" s="22"/>
      <c r="H14" s="22"/>
      <c r="I14" s="22"/>
      <c r="J14" s="22"/>
      <c r="K14" s="22"/>
      <c r="L14" s="22"/>
    </row>
    <row r="16" spans="3:8" ht="12.75">
      <c r="C16" s="73" t="s">
        <v>30</v>
      </c>
      <c r="D16" s="73"/>
      <c r="G16" s="73" t="str">
        <f>Список_СОЮЗ!D21</f>
        <v>Соболев И.Б.</v>
      </c>
      <c r="H16" s="73"/>
    </row>
    <row r="17" spans="3:8" ht="12.75">
      <c r="C17" s="8"/>
      <c r="D17" s="7"/>
      <c r="G17" s="73"/>
      <c r="H17" s="73"/>
    </row>
    <row r="18" spans="3:7" ht="12.75">
      <c r="C18" s="8"/>
      <c r="D18" s="7"/>
      <c r="G18" s="7"/>
    </row>
    <row r="19" spans="3:8" ht="12.75">
      <c r="C19" s="74" t="s">
        <v>0</v>
      </c>
      <c r="D19" s="74"/>
      <c r="G19" s="74" t="s">
        <v>32</v>
      </c>
      <c r="H19" s="74"/>
    </row>
    <row r="20" spans="3:8" ht="12.75">
      <c r="C20" s="6"/>
      <c r="D20" s="5"/>
      <c r="G20" s="72"/>
      <c r="H20" s="72"/>
    </row>
  </sheetData>
  <sheetProtection/>
  <mergeCells count="7">
    <mergeCell ref="G20:H20"/>
    <mergeCell ref="K7:L7"/>
    <mergeCell ref="C16:D16"/>
    <mergeCell ref="G16:H16"/>
    <mergeCell ref="G17:H17"/>
    <mergeCell ref="C19:D19"/>
    <mergeCell ref="G19:H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0"/>
  <sheetViews>
    <sheetView zoomScale="85" zoomScaleNormal="85" zoomScalePageLayoutView="0" workbookViewId="0" topLeftCell="A4">
      <selection activeCell="D14" sqref="D14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4:7" ht="12.75">
      <c r="D5" s="25"/>
      <c r="F5" s="58" t="s">
        <v>43</v>
      </c>
      <c r="G5" s="58"/>
    </row>
    <row r="7" spans="2:12" ht="12.75" customHeight="1">
      <c r="B7" s="25" t="s">
        <v>68</v>
      </c>
      <c r="K7" s="70" t="str">
        <f>Список_СОЮЗ!E2</f>
        <v>04 октября 2009 года</v>
      </c>
      <c r="L7" s="70"/>
    </row>
    <row r="9" spans="2:12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7" t="s">
        <v>16</v>
      </c>
      <c r="K9" s="19"/>
      <c r="L9" s="16" t="s">
        <v>13</v>
      </c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11</v>
      </c>
      <c r="K10" s="24" t="s">
        <v>10</v>
      </c>
      <c r="L10" s="20" t="s">
        <v>12</v>
      </c>
    </row>
    <row r="11" spans="2:12" ht="12.75">
      <c r="B11" s="22">
        <v>1</v>
      </c>
      <c r="C11" s="22">
        <v>10</v>
      </c>
      <c r="D11" s="26" t="s">
        <v>60</v>
      </c>
      <c r="E11" s="62"/>
      <c r="F11" s="62">
        <v>3</v>
      </c>
      <c r="G11" s="62">
        <v>8</v>
      </c>
      <c r="H11" s="62">
        <v>2</v>
      </c>
      <c r="I11" s="62">
        <v>10</v>
      </c>
      <c r="J11" s="62">
        <v>18</v>
      </c>
      <c r="K11" s="62">
        <v>2</v>
      </c>
      <c r="L11" s="62">
        <v>18</v>
      </c>
    </row>
    <row r="12" spans="2:12" ht="12.75">
      <c r="B12" s="22">
        <v>2</v>
      </c>
      <c r="C12" s="22">
        <v>54</v>
      </c>
      <c r="D12" s="26" t="s">
        <v>47</v>
      </c>
      <c r="E12" s="62"/>
      <c r="F12" s="62">
        <v>1</v>
      </c>
      <c r="G12" s="62">
        <v>13</v>
      </c>
      <c r="H12" s="62">
        <v>3</v>
      </c>
      <c r="I12" s="62">
        <v>8</v>
      </c>
      <c r="J12" s="62">
        <v>21</v>
      </c>
      <c r="K12" s="62">
        <v>1</v>
      </c>
      <c r="L12" s="62">
        <v>21</v>
      </c>
    </row>
    <row r="13" spans="2:12" ht="12.75">
      <c r="B13" s="22">
        <v>3</v>
      </c>
      <c r="C13" s="22">
        <v>7</v>
      </c>
      <c r="D13" s="26" t="s">
        <v>48</v>
      </c>
      <c r="E13" s="22"/>
      <c r="F13" s="22">
        <v>2</v>
      </c>
      <c r="G13" s="22">
        <v>10</v>
      </c>
      <c r="H13" s="22">
        <v>4</v>
      </c>
      <c r="I13" s="22">
        <v>7</v>
      </c>
      <c r="J13" s="62">
        <v>17</v>
      </c>
      <c r="K13" s="22">
        <v>3</v>
      </c>
      <c r="L13" s="22">
        <v>17</v>
      </c>
    </row>
    <row r="14" spans="2:12" ht="12.75">
      <c r="B14" s="22">
        <v>4</v>
      </c>
      <c r="C14" s="22">
        <v>81</v>
      </c>
      <c r="D14" s="26" t="s">
        <v>72</v>
      </c>
      <c r="E14" s="22"/>
      <c r="F14" s="22" t="s">
        <v>56</v>
      </c>
      <c r="G14" s="22">
        <v>0</v>
      </c>
      <c r="H14" s="22">
        <v>1</v>
      </c>
      <c r="I14" s="22">
        <v>13</v>
      </c>
      <c r="J14" s="22">
        <v>13</v>
      </c>
      <c r="K14" s="22">
        <v>4</v>
      </c>
      <c r="L14" s="22">
        <v>13</v>
      </c>
    </row>
    <row r="16" spans="3:8" ht="12.75">
      <c r="C16" s="73" t="s">
        <v>30</v>
      </c>
      <c r="D16" s="73"/>
      <c r="G16" s="73" t="str">
        <f>Список_СОЮЗ!D21</f>
        <v>Соболев И.Б.</v>
      </c>
      <c r="H16" s="73"/>
    </row>
    <row r="17" spans="3:8" ht="12.75">
      <c r="C17" s="8"/>
      <c r="D17" s="7"/>
      <c r="G17" s="73"/>
      <c r="H17" s="73"/>
    </row>
    <row r="18" spans="3:7" ht="12.75">
      <c r="C18" s="8"/>
      <c r="D18" s="7"/>
      <c r="G18" s="7"/>
    </row>
    <row r="19" spans="3:8" ht="12.75">
      <c r="C19" s="74" t="s">
        <v>0</v>
      </c>
      <c r="D19" s="74"/>
      <c r="G19" s="74" t="s">
        <v>32</v>
      </c>
      <c r="H19" s="74"/>
    </row>
    <row r="20" spans="3:8" ht="12.75">
      <c r="C20" s="6"/>
      <c r="D20" s="5"/>
      <c r="G20" s="72"/>
      <c r="H20" s="72"/>
    </row>
  </sheetData>
  <sheetProtection/>
  <mergeCells count="7">
    <mergeCell ref="K7:L7"/>
    <mergeCell ref="G20:H20"/>
    <mergeCell ref="C16:D16"/>
    <mergeCell ref="G16:H16"/>
    <mergeCell ref="G17:H17"/>
    <mergeCell ref="C19:D19"/>
    <mergeCell ref="G19:H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21"/>
  <sheetViews>
    <sheetView zoomScale="85" zoomScaleNormal="85" zoomScalePageLayoutView="0" workbookViewId="0" topLeftCell="A8">
      <selection activeCell="D14" sqref="D14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4:7" ht="12.75">
      <c r="D5" s="25"/>
      <c r="F5" s="58" t="s">
        <v>43</v>
      </c>
      <c r="G5" s="58"/>
    </row>
    <row r="7" spans="2:12" ht="12.75" customHeight="1">
      <c r="B7" s="25" t="s">
        <v>70</v>
      </c>
      <c r="K7" s="70" t="str">
        <f>Список_СОЮЗ!E2</f>
        <v>04 октября 2009 года</v>
      </c>
      <c r="L7" s="70"/>
    </row>
    <row r="9" spans="2:12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7" t="s">
        <v>16</v>
      </c>
      <c r="K9" s="19"/>
      <c r="L9" s="16" t="s">
        <v>13</v>
      </c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11</v>
      </c>
      <c r="K10" s="24" t="s">
        <v>10</v>
      </c>
      <c r="L10" s="20" t="s">
        <v>12</v>
      </c>
    </row>
    <row r="11" spans="2:12" ht="12.75">
      <c r="B11" s="22">
        <v>1</v>
      </c>
      <c r="C11" s="22">
        <v>74</v>
      </c>
      <c r="D11" s="26" t="s">
        <v>50</v>
      </c>
      <c r="E11" s="62"/>
      <c r="F11" s="62" t="s">
        <v>56</v>
      </c>
      <c r="G11" s="62">
        <v>0</v>
      </c>
      <c r="H11" s="62">
        <v>2</v>
      </c>
      <c r="I11" s="62">
        <v>10</v>
      </c>
      <c r="J11" s="62">
        <v>10</v>
      </c>
      <c r="K11" s="62">
        <v>4</v>
      </c>
      <c r="L11" s="62">
        <v>10</v>
      </c>
    </row>
    <row r="12" spans="2:12" ht="12.75">
      <c r="B12" s="22">
        <v>2</v>
      </c>
      <c r="C12" s="22">
        <v>88</v>
      </c>
      <c r="D12" s="26" t="s">
        <v>61</v>
      </c>
      <c r="E12" s="62"/>
      <c r="F12" s="62" t="s">
        <v>56</v>
      </c>
      <c r="G12" s="62">
        <v>0</v>
      </c>
      <c r="H12" s="62" t="s">
        <v>96</v>
      </c>
      <c r="I12" s="62">
        <v>0</v>
      </c>
      <c r="J12" s="62">
        <v>0</v>
      </c>
      <c r="K12" s="62">
        <v>5</v>
      </c>
      <c r="L12" s="62">
        <v>0</v>
      </c>
    </row>
    <row r="13" spans="2:12" ht="12.75">
      <c r="B13" s="22">
        <v>3</v>
      </c>
      <c r="C13" s="22">
        <v>71</v>
      </c>
      <c r="D13" s="26" t="s">
        <v>62</v>
      </c>
      <c r="E13" s="22"/>
      <c r="F13" s="22">
        <v>1</v>
      </c>
      <c r="G13" s="22">
        <v>13</v>
      </c>
      <c r="H13" s="22">
        <v>1</v>
      </c>
      <c r="I13" s="22">
        <v>13</v>
      </c>
      <c r="J13" s="62">
        <v>26</v>
      </c>
      <c r="K13" s="22">
        <v>1</v>
      </c>
      <c r="L13" s="22">
        <v>26</v>
      </c>
    </row>
    <row r="14" spans="2:12" ht="12.75">
      <c r="B14" s="22">
        <v>4</v>
      </c>
      <c r="C14" s="22">
        <v>77</v>
      </c>
      <c r="D14" s="26" t="s">
        <v>75</v>
      </c>
      <c r="E14" s="22"/>
      <c r="F14" s="22">
        <v>3</v>
      </c>
      <c r="G14" s="22">
        <v>8</v>
      </c>
      <c r="H14" s="22">
        <v>4</v>
      </c>
      <c r="I14" s="22">
        <v>7</v>
      </c>
      <c r="J14" s="62">
        <v>15</v>
      </c>
      <c r="K14" s="22">
        <v>3</v>
      </c>
      <c r="L14" s="22">
        <v>15</v>
      </c>
    </row>
    <row r="15" spans="2:12" ht="12.75">
      <c r="B15" s="22">
        <v>5</v>
      </c>
      <c r="C15" s="22">
        <v>12</v>
      </c>
      <c r="D15" s="26" t="s">
        <v>74</v>
      </c>
      <c r="E15" s="22"/>
      <c r="F15" s="22">
        <v>2</v>
      </c>
      <c r="G15" s="22">
        <v>10</v>
      </c>
      <c r="H15" s="22">
        <v>3</v>
      </c>
      <c r="I15" s="22">
        <v>8</v>
      </c>
      <c r="J15" s="62">
        <v>18</v>
      </c>
      <c r="K15" s="22">
        <v>2</v>
      </c>
      <c r="L15" s="22">
        <v>18</v>
      </c>
    </row>
    <row r="17" spans="3:8" ht="12.75">
      <c r="C17" s="73" t="s">
        <v>30</v>
      </c>
      <c r="D17" s="73"/>
      <c r="G17" s="73" t="str">
        <f>Список_СОЮЗ!D21</f>
        <v>Соболев И.Б.</v>
      </c>
      <c r="H17" s="73"/>
    </row>
    <row r="18" spans="3:8" ht="12.75">
      <c r="C18" s="8"/>
      <c r="D18" s="7"/>
      <c r="G18" s="73"/>
      <c r="H18" s="73"/>
    </row>
    <row r="19" spans="3:7" ht="12.75">
      <c r="C19" s="8"/>
      <c r="D19" s="7"/>
      <c r="G19" s="7"/>
    </row>
    <row r="20" spans="3:8" ht="12.75">
      <c r="C20" s="74" t="s">
        <v>0</v>
      </c>
      <c r="D20" s="74"/>
      <c r="G20" s="74" t="s">
        <v>32</v>
      </c>
      <c r="H20" s="74"/>
    </row>
    <row r="21" spans="3:8" ht="12.75">
      <c r="C21" s="6"/>
      <c r="D21" s="5"/>
      <c r="G21" s="72"/>
      <c r="H21" s="72"/>
    </row>
  </sheetData>
  <sheetProtection/>
  <mergeCells count="7">
    <mergeCell ref="G21:H21"/>
    <mergeCell ref="K7:L7"/>
    <mergeCell ref="C17:D17"/>
    <mergeCell ref="G17:H17"/>
    <mergeCell ref="G18:H18"/>
    <mergeCell ref="C20:D20"/>
    <mergeCell ref="G20:H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24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21.75390625" style="0" customWidth="1"/>
    <col min="11" max="11" width="10.75390625" style="0" customWidth="1"/>
    <col min="13" max="13" width="10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6:7" ht="12.75">
      <c r="F5" s="58" t="s">
        <v>43</v>
      </c>
      <c r="G5" s="58"/>
    </row>
    <row r="6" spans="2:12" ht="12.75" customHeight="1">
      <c r="B6" s="25" t="s">
        <v>86</v>
      </c>
      <c r="K6" s="70" t="str">
        <f>Список_СОЮЗ!E2</f>
        <v>04 октября 2009 года</v>
      </c>
      <c r="L6" s="70"/>
    </row>
    <row r="8" spans="2:12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21</v>
      </c>
      <c r="G8" s="17"/>
      <c r="H8" s="18" t="s">
        <v>20</v>
      </c>
      <c r="I8" s="19"/>
      <c r="J8" s="17" t="s">
        <v>22</v>
      </c>
      <c r="K8" s="19"/>
      <c r="L8" s="16" t="s">
        <v>13</v>
      </c>
    </row>
    <row r="9" spans="2:12" ht="12.75">
      <c r="B9" s="27"/>
      <c r="C9" s="27"/>
      <c r="D9" s="28"/>
      <c r="E9" s="27"/>
      <c r="F9" s="17"/>
      <c r="G9" s="17"/>
      <c r="H9" s="18"/>
      <c r="I9" s="19"/>
      <c r="J9" s="17"/>
      <c r="K9" s="19"/>
      <c r="L9" s="27"/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0" t="s">
        <v>12</v>
      </c>
    </row>
    <row r="11" spans="2:12" ht="12.75">
      <c r="B11" s="22">
        <v>1</v>
      </c>
      <c r="C11" s="22">
        <v>11</v>
      </c>
      <c r="D11" s="26" t="s">
        <v>81</v>
      </c>
      <c r="E11" s="22"/>
      <c r="F11" s="62" t="s">
        <v>95</v>
      </c>
      <c r="G11" s="62">
        <v>0</v>
      </c>
      <c r="H11" s="62" t="s">
        <v>56</v>
      </c>
      <c r="I11" s="62">
        <v>0</v>
      </c>
      <c r="J11" s="62" t="s">
        <v>56</v>
      </c>
      <c r="K11" s="62">
        <v>0</v>
      </c>
      <c r="L11" s="22"/>
    </row>
    <row r="12" spans="2:12" ht="12.75">
      <c r="B12" s="22">
        <v>2</v>
      </c>
      <c r="C12" s="22">
        <v>16</v>
      </c>
      <c r="D12" s="26" t="s">
        <v>82</v>
      </c>
      <c r="E12" s="22"/>
      <c r="F12" s="62">
        <v>1</v>
      </c>
      <c r="G12" s="62">
        <v>13</v>
      </c>
      <c r="H12" s="62">
        <v>1</v>
      </c>
      <c r="I12" s="62">
        <v>13</v>
      </c>
      <c r="J12" s="62">
        <v>1</v>
      </c>
      <c r="K12" s="62">
        <v>26</v>
      </c>
      <c r="L12" s="22">
        <v>26</v>
      </c>
    </row>
    <row r="13" spans="2:12" ht="12.75">
      <c r="B13" s="22">
        <v>3</v>
      </c>
      <c r="C13" s="22">
        <v>22</v>
      </c>
      <c r="D13" s="26" t="s">
        <v>71</v>
      </c>
      <c r="E13" s="22"/>
      <c r="F13" s="62" t="s">
        <v>56</v>
      </c>
      <c r="G13" s="62">
        <v>0</v>
      </c>
      <c r="H13" s="62" t="s">
        <v>56</v>
      </c>
      <c r="I13" s="62">
        <v>0</v>
      </c>
      <c r="J13" s="62" t="s">
        <v>56</v>
      </c>
      <c r="K13" s="62">
        <v>0</v>
      </c>
      <c r="L13" s="22"/>
    </row>
    <row r="14" spans="2:12" ht="12.75">
      <c r="B14" s="22"/>
      <c r="C14" s="22"/>
      <c r="D14" s="26"/>
      <c r="E14" s="22"/>
      <c r="F14" s="62"/>
      <c r="G14" s="62"/>
      <c r="H14" s="62"/>
      <c r="I14" s="62"/>
      <c r="J14" s="62"/>
      <c r="K14" s="62"/>
      <c r="L14" s="22"/>
    </row>
    <row r="15" spans="2:12" ht="12.75">
      <c r="B15" s="22">
        <v>1</v>
      </c>
      <c r="C15" s="22">
        <v>25</v>
      </c>
      <c r="D15" s="56" t="s">
        <v>87</v>
      </c>
      <c r="E15" s="22"/>
      <c r="F15" s="62" t="s">
        <v>95</v>
      </c>
      <c r="G15" s="62">
        <v>0</v>
      </c>
      <c r="H15" s="62" t="s">
        <v>56</v>
      </c>
      <c r="I15" s="62">
        <v>0</v>
      </c>
      <c r="J15" s="22" t="s">
        <v>56</v>
      </c>
      <c r="K15" s="22">
        <v>0</v>
      </c>
      <c r="L15" s="22"/>
    </row>
    <row r="16" spans="2:12" ht="12.75">
      <c r="B16" s="22"/>
      <c r="C16" s="22"/>
      <c r="D16" s="26"/>
      <c r="E16" s="22"/>
      <c r="F16" s="62"/>
      <c r="G16" s="62"/>
      <c r="H16" s="62"/>
      <c r="I16" s="62"/>
      <c r="J16" s="22"/>
      <c r="K16" s="22"/>
      <c r="L16" s="22"/>
    </row>
    <row r="17" spans="2:12" ht="12.75">
      <c r="B17" s="22"/>
      <c r="C17" s="22"/>
      <c r="D17" s="26"/>
      <c r="E17" s="22"/>
      <c r="F17" s="22"/>
      <c r="G17" s="22"/>
      <c r="H17" s="22"/>
      <c r="I17" s="22"/>
      <c r="J17" s="22"/>
      <c r="K17" s="22"/>
      <c r="L17" s="22"/>
    </row>
    <row r="18" spans="2:14" ht="12.75">
      <c r="B18" s="28"/>
      <c r="C18" s="28"/>
      <c r="D18" s="39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20" spans="3:8" ht="12.75">
      <c r="C20" s="73" t="s">
        <v>30</v>
      </c>
      <c r="D20" s="73"/>
      <c r="G20" s="73" t="str">
        <f>Список_СОЮЗ!D21</f>
        <v>Соболев И.Б.</v>
      </c>
      <c r="H20" s="73"/>
    </row>
    <row r="21" spans="3:8" ht="12.75">
      <c r="C21" s="8"/>
      <c r="D21" s="7"/>
      <c r="G21" s="73"/>
      <c r="H21" s="73"/>
    </row>
    <row r="22" spans="3:7" ht="12.75">
      <c r="C22" s="8"/>
      <c r="D22" s="7"/>
      <c r="G22" s="7"/>
    </row>
    <row r="23" spans="3:8" ht="12.75">
      <c r="C23" s="74" t="s">
        <v>0</v>
      </c>
      <c r="D23" s="74"/>
      <c r="G23" s="74" t="s">
        <v>32</v>
      </c>
      <c r="H23" s="74"/>
    </row>
    <row r="24" spans="3:8" ht="12.75">
      <c r="C24" s="6"/>
      <c r="D24" s="5"/>
      <c r="G24" s="72"/>
      <c r="H24" s="72"/>
    </row>
  </sheetData>
  <sheetProtection/>
  <mergeCells count="7">
    <mergeCell ref="G24:H24"/>
    <mergeCell ref="K6:L6"/>
    <mergeCell ref="C20:D20"/>
    <mergeCell ref="G20:H20"/>
    <mergeCell ref="G21:H21"/>
    <mergeCell ref="C23:D23"/>
    <mergeCell ref="G23:H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29"/>
  <sheetViews>
    <sheetView zoomScale="85" zoomScaleNormal="85" zoomScalePageLayoutView="0" workbookViewId="0" topLeftCell="A1">
      <selection activeCell="N18" sqref="N18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23.25390625" style="0" customWidth="1"/>
    <col min="11" max="11" width="10.25390625" style="0" bestFit="1" customWidth="1"/>
    <col min="13" max="13" width="10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6:7" ht="12.75">
      <c r="F5" s="58" t="s">
        <v>43</v>
      </c>
      <c r="G5" s="58"/>
    </row>
    <row r="6" spans="2:12" ht="12.75" customHeight="1">
      <c r="B6" s="25" t="s">
        <v>69</v>
      </c>
      <c r="K6" s="70" t="str">
        <f>Список_СОЮЗ!E2</f>
        <v>04 октября 2009 года</v>
      </c>
      <c r="L6" s="70"/>
    </row>
    <row r="8" spans="2:12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21</v>
      </c>
      <c r="G8" s="17"/>
      <c r="H8" s="18" t="s">
        <v>20</v>
      </c>
      <c r="I8" s="19"/>
      <c r="J8" s="17" t="s">
        <v>22</v>
      </c>
      <c r="K8" s="19"/>
      <c r="L8" s="16" t="s">
        <v>13</v>
      </c>
    </row>
    <row r="9" spans="2:12" ht="12.75">
      <c r="B9" s="27"/>
      <c r="C9" s="27"/>
      <c r="D9" s="28"/>
      <c r="E9" s="27"/>
      <c r="F9" s="17"/>
      <c r="G9" s="17"/>
      <c r="H9" s="18"/>
      <c r="I9" s="19"/>
      <c r="J9" s="17"/>
      <c r="K9" s="19"/>
      <c r="L9" s="27"/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10</v>
      </c>
      <c r="K10" s="24" t="s">
        <v>11</v>
      </c>
      <c r="L10" s="20" t="s">
        <v>12</v>
      </c>
    </row>
    <row r="11" spans="2:12" ht="12.75">
      <c r="B11" s="22">
        <v>1</v>
      </c>
      <c r="C11" s="22">
        <v>79</v>
      </c>
      <c r="D11" s="26" t="s">
        <v>54</v>
      </c>
      <c r="E11" s="22"/>
      <c r="F11" s="62">
        <v>5</v>
      </c>
      <c r="G11" s="62">
        <v>1</v>
      </c>
      <c r="H11" s="62">
        <v>5</v>
      </c>
      <c r="I11" s="62">
        <v>1</v>
      </c>
      <c r="J11" s="62">
        <v>5</v>
      </c>
      <c r="K11" s="62">
        <v>2</v>
      </c>
      <c r="L11" s="62">
        <v>2</v>
      </c>
    </row>
    <row r="12" spans="2:12" ht="12.75">
      <c r="B12" s="22">
        <v>2</v>
      </c>
      <c r="C12" s="22">
        <v>71</v>
      </c>
      <c r="D12" s="26" t="s">
        <v>76</v>
      </c>
      <c r="E12" s="22"/>
      <c r="F12" s="62">
        <v>3</v>
      </c>
      <c r="G12" s="62">
        <v>3</v>
      </c>
      <c r="H12" s="62">
        <v>3</v>
      </c>
      <c r="I12" s="62">
        <v>3</v>
      </c>
      <c r="J12" s="62">
        <v>3</v>
      </c>
      <c r="K12" s="62">
        <v>6</v>
      </c>
      <c r="L12" s="62">
        <v>6</v>
      </c>
    </row>
    <row r="13" spans="2:12" ht="12.75">
      <c r="B13" s="22">
        <v>3</v>
      </c>
      <c r="C13" s="22">
        <v>77</v>
      </c>
      <c r="D13" s="26" t="s">
        <v>77</v>
      </c>
      <c r="E13" s="22"/>
      <c r="F13" s="62">
        <v>4</v>
      </c>
      <c r="G13" s="62">
        <v>2</v>
      </c>
      <c r="H13" s="62">
        <v>4</v>
      </c>
      <c r="I13" s="62">
        <v>2</v>
      </c>
      <c r="J13" s="62">
        <v>4</v>
      </c>
      <c r="K13" s="62">
        <v>4</v>
      </c>
      <c r="L13" s="62">
        <v>4</v>
      </c>
    </row>
    <row r="14" spans="2:12" ht="12.75">
      <c r="B14" s="22">
        <v>4</v>
      </c>
      <c r="C14" s="22">
        <v>28</v>
      </c>
      <c r="D14" s="26" t="s">
        <v>78</v>
      </c>
      <c r="E14" s="22"/>
      <c r="F14" s="62">
        <v>1</v>
      </c>
      <c r="G14" s="62">
        <v>8</v>
      </c>
      <c r="H14" s="62">
        <v>1</v>
      </c>
      <c r="I14" s="62">
        <v>8</v>
      </c>
      <c r="J14" s="62">
        <v>1</v>
      </c>
      <c r="K14" s="62">
        <v>16</v>
      </c>
      <c r="L14" s="62">
        <v>16</v>
      </c>
    </row>
    <row r="15" spans="2:12" ht="12.75">
      <c r="B15" s="22">
        <v>5</v>
      </c>
      <c r="C15" s="22">
        <v>94</v>
      </c>
      <c r="D15" s="26" t="s">
        <v>79</v>
      </c>
      <c r="E15" s="22"/>
      <c r="F15" s="62">
        <v>2</v>
      </c>
      <c r="G15" s="62">
        <v>5</v>
      </c>
      <c r="H15" s="62">
        <v>2</v>
      </c>
      <c r="I15" s="62">
        <v>5</v>
      </c>
      <c r="J15" s="62">
        <v>2</v>
      </c>
      <c r="K15" s="62">
        <v>10</v>
      </c>
      <c r="L15" s="62">
        <v>10</v>
      </c>
    </row>
    <row r="16" spans="2:12" ht="12.75">
      <c r="B16" s="22"/>
      <c r="C16" s="22"/>
      <c r="D16" s="26"/>
      <c r="E16" s="22"/>
      <c r="F16" s="62"/>
      <c r="G16" s="62"/>
      <c r="H16" s="62"/>
      <c r="I16" s="62"/>
      <c r="J16" s="62"/>
      <c r="K16" s="62"/>
      <c r="L16" s="22"/>
    </row>
    <row r="17" spans="2:12" ht="12.75">
      <c r="B17" s="22"/>
      <c r="C17" s="22"/>
      <c r="D17" s="26"/>
      <c r="E17" s="22"/>
      <c r="F17" s="62"/>
      <c r="G17" s="62"/>
      <c r="H17" s="62"/>
      <c r="I17" s="62"/>
      <c r="J17" s="62"/>
      <c r="K17" s="62"/>
      <c r="L17" s="22"/>
    </row>
    <row r="18" spans="2:12" ht="12.75">
      <c r="B18" s="22">
        <v>1</v>
      </c>
      <c r="C18" s="22">
        <v>77</v>
      </c>
      <c r="D18" s="26" t="s">
        <v>44</v>
      </c>
      <c r="E18" s="22"/>
      <c r="F18" s="62">
        <v>1</v>
      </c>
      <c r="G18" s="62">
        <v>8</v>
      </c>
      <c r="H18" s="62">
        <v>1</v>
      </c>
      <c r="I18" s="62">
        <v>8</v>
      </c>
      <c r="J18" s="62">
        <v>1</v>
      </c>
      <c r="K18" s="62">
        <v>16</v>
      </c>
      <c r="L18" s="22">
        <v>16</v>
      </c>
    </row>
    <row r="19" spans="2:12" ht="12.75">
      <c r="B19" s="22"/>
      <c r="C19" s="22"/>
      <c r="D19" s="26"/>
      <c r="E19" s="22"/>
      <c r="F19" s="62"/>
      <c r="G19" s="62"/>
      <c r="H19" s="62"/>
      <c r="I19" s="62"/>
      <c r="J19" s="62"/>
      <c r="K19" s="62"/>
      <c r="L19" s="22"/>
    </row>
    <row r="20" spans="2:12" ht="12.75">
      <c r="B20" s="22"/>
      <c r="C20" s="22"/>
      <c r="D20" s="26"/>
      <c r="E20" s="22"/>
      <c r="F20" s="62"/>
      <c r="G20" s="62"/>
      <c r="H20" s="62"/>
      <c r="I20" s="62"/>
      <c r="J20" s="62"/>
      <c r="K20" s="62"/>
      <c r="L20" s="22"/>
    </row>
    <row r="21" spans="2:12" ht="12.75">
      <c r="B21" s="22"/>
      <c r="C21" s="22"/>
      <c r="D21" s="26"/>
      <c r="E21" s="22"/>
      <c r="F21" s="62"/>
      <c r="G21" s="62"/>
      <c r="H21" s="62"/>
      <c r="I21" s="62"/>
      <c r="J21" s="62"/>
      <c r="K21" s="62"/>
      <c r="L21" s="22"/>
    </row>
    <row r="22" spans="2:12" ht="12.75">
      <c r="B22" s="22"/>
      <c r="C22" s="22"/>
      <c r="D22" s="26"/>
      <c r="E22" s="22"/>
      <c r="F22" s="62"/>
      <c r="G22" s="62"/>
      <c r="H22" s="62"/>
      <c r="I22" s="62"/>
      <c r="J22" s="62"/>
      <c r="K22" s="62"/>
      <c r="L22" s="22"/>
    </row>
    <row r="23" spans="2:12" ht="12.75">
      <c r="B23" s="22"/>
      <c r="C23" s="22"/>
      <c r="D23" s="26"/>
      <c r="E23" s="22"/>
      <c r="F23" s="62"/>
      <c r="G23" s="62"/>
      <c r="H23" s="62"/>
      <c r="I23" s="62"/>
      <c r="J23" s="62"/>
      <c r="K23" s="62"/>
      <c r="L23" s="22"/>
    </row>
    <row r="24" spans="3:8" ht="12.75">
      <c r="C24" s="8"/>
      <c r="D24" s="7"/>
      <c r="G24" s="73"/>
      <c r="H24" s="73"/>
    </row>
    <row r="25" spans="3:8" ht="12.75" customHeight="1">
      <c r="C25" s="73" t="s">
        <v>30</v>
      </c>
      <c r="D25" s="73"/>
      <c r="G25" s="73" t="str">
        <f>Список_СОЮЗ_ю!D16</f>
        <v>Соболев И.Б.</v>
      </c>
      <c r="H25" s="73"/>
    </row>
    <row r="26" spans="3:8" ht="12.75">
      <c r="C26" s="8"/>
      <c r="D26" s="7"/>
      <c r="G26" s="73"/>
      <c r="H26" s="73"/>
    </row>
    <row r="27" spans="3:7" ht="12.75">
      <c r="C27" s="8"/>
      <c r="D27" s="7"/>
      <c r="G27" s="7"/>
    </row>
    <row r="28" spans="3:8" ht="12.75">
      <c r="C28" s="74" t="s">
        <v>0</v>
      </c>
      <c r="D28" s="74"/>
      <c r="G28" s="74" t="s">
        <v>32</v>
      </c>
      <c r="H28" s="74"/>
    </row>
    <row r="29" spans="3:8" ht="12.75">
      <c r="C29" s="6"/>
      <c r="D29" s="5"/>
      <c r="G29" s="72"/>
      <c r="H29" s="72"/>
    </row>
  </sheetData>
  <sheetProtection/>
  <mergeCells count="8">
    <mergeCell ref="K6:L6"/>
    <mergeCell ref="C28:D28"/>
    <mergeCell ref="G28:H28"/>
    <mergeCell ref="G29:H29"/>
    <mergeCell ref="C25:D25"/>
    <mergeCell ref="G25:H25"/>
    <mergeCell ref="G26:H26"/>
    <mergeCell ref="G24:H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6"/>
  <sheetViews>
    <sheetView zoomScale="85" zoomScaleNormal="85" zoomScalePageLayoutView="0" workbookViewId="0" topLeftCell="A1">
      <selection activeCell="F18" sqref="F18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21.625" style="0" customWidth="1"/>
    <col min="5" max="5" width="11.375" style="0" customWidth="1"/>
    <col min="7" max="7" width="10.25390625" style="0" customWidth="1"/>
    <col min="9" max="9" width="8.00390625" style="0" customWidth="1"/>
    <col min="10" max="10" width="9.00390625" style="0" customWidth="1"/>
    <col min="11" max="11" width="10.25390625" style="0" customWidth="1"/>
    <col min="12" max="12" width="9.753906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6" ht="12.75">
      <c r="D4" s="25"/>
      <c r="E4" s="58"/>
      <c r="F4" s="58" t="s">
        <v>42</v>
      </c>
    </row>
    <row r="5" spans="5:6" ht="12.75">
      <c r="E5" s="58" t="s">
        <v>43</v>
      </c>
      <c r="F5" s="58"/>
    </row>
    <row r="6" spans="2:12" ht="12.75" customHeight="1">
      <c r="B6" s="58" t="s">
        <v>39</v>
      </c>
      <c r="K6" s="70" t="str">
        <f>'Р120+РМ'!K6:L6</f>
        <v>04 октября 2009 года</v>
      </c>
      <c r="L6" s="70"/>
    </row>
    <row r="8" spans="2:12" ht="12.75">
      <c r="B8" s="16" t="s">
        <v>4</v>
      </c>
      <c r="C8" s="16" t="s">
        <v>6</v>
      </c>
      <c r="D8" s="17" t="s">
        <v>8</v>
      </c>
      <c r="E8" s="16" t="s">
        <v>9</v>
      </c>
      <c r="F8" s="17" t="s">
        <v>14</v>
      </c>
      <c r="G8" s="17"/>
      <c r="H8" s="18" t="s">
        <v>15</v>
      </c>
      <c r="I8" s="24"/>
      <c r="J8" s="17" t="s">
        <v>17</v>
      </c>
      <c r="K8" s="19"/>
      <c r="L8" s="16" t="s">
        <v>13</v>
      </c>
    </row>
    <row r="9" spans="2:12" ht="12.75">
      <c r="B9" s="20" t="s">
        <v>5</v>
      </c>
      <c r="C9" s="20" t="s">
        <v>7</v>
      </c>
      <c r="D9" s="21"/>
      <c r="E9" s="20"/>
      <c r="F9" s="22" t="s">
        <v>10</v>
      </c>
      <c r="G9" s="23" t="s">
        <v>11</v>
      </c>
      <c r="H9" s="22" t="s">
        <v>10</v>
      </c>
      <c r="I9" s="24" t="s">
        <v>11</v>
      </c>
      <c r="J9" s="22" t="s">
        <v>10</v>
      </c>
      <c r="K9" s="24" t="s">
        <v>11</v>
      </c>
      <c r="L9" s="20" t="s">
        <v>12</v>
      </c>
    </row>
    <row r="10" spans="2:12" ht="12.75">
      <c r="B10" s="22">
        <v>1</v>
      </c>
      <c r="C10" s="22">
        <v>32</v>
      </c>
      <c r="D10" s="56" t="s">
        <v>80</v>
      </c>
      <c r="E10" s="22"/>
      <c r="F10" s="62">
        <v>4</v>
      </c>
      <c r="G10" s="62">
        <v>7</v>
      </c>
      <c r="H10" s="62">
        <v>3</v>
      </c>
      <c r="I10" s="62">
        <v>8</v>
      </c>
      <c r="J10" s="22">
        <v>3</v>
      </c>
      <c r="K10" s="22">
        <v>15</v>
      </c>
      <c r="L10" s="22">
        <v>15</v>
      </c>
    </row>
    <row r="11" spans="2:12" ht="12.75">
      <c r="B11" s="22">
        <v>2</v>
      </c>
      <c r="C11" s="22">
        <v>23</v>
      </c>
      <c r="D11" s="26" t="s">
        <v>64</v>
      </c>
      <c r="E11" s="22"/>
      <c r="F11" s="62">
        <v>2</v>
      </c>
      <c r="G11" s="62">
        <v>10</v>
      </c>
      <c r="H11" s="62">
        <v>2</v>
      </c>
      <c r="I11" s="62">
        <v>10</v>
      </c>
      <c r="J11" s="22">
        <v>2</v>
      </c>
      <c r="K11" s="22">
        <v>20</v>
      </c>
      <c r="L11" s="22">
        <v>20</v>
      </c>
    </row>
    <row r="12" spans="2:12" ht="12.75">
      <c r="B12" s="22">
        <v>3</v>
      </c>
      <c r="C12" s="22">
        <v>3</v>
      </c>
      <c r="D12" s="26" t="s">
        <v>89</v>
      </c>
      <c r="E12" s="22"/>
      <c r="F12" s="62">
        <v>1</v>
      </c>
      <c r="G12" s="62">
        <v>13</v>
      </c>
      <c r="H12" s="62">
        <v>1</v>
      </c>
      <c r="I12" s="62">
        <v>13</v>
      </c>
      <c r="J12" s="22">
        <v>1</v>
      </c>
      <c r="K12" s="22">
        <v>26</v>
      </c>
      <c r="L12" s="22">
        <v>26</v>
      </c>
    </row>
    <row r="13" spans="2:12" ht="12.75">
      <c r="B13" s="22">
        <v>4</v>
      </c>
      <c r="C13" s="22">
        <v>22</v>
      </c>
      <c r="D13" s="26" t="s">
        <v>88</v>
      </c>
      <c r="E13" s="22"/>
      <c r="F13" s="62" t="s">
        <v>56</v>
      </c>
      <c r="G13" s="62">
        <v>0</v>
      </c>
      <c r="H13" s="62" t="s">
        <v>56</v>
      </c>
      <c r="I13" s="62">
        <v>0</v>
      </c>
      <c r="J13" s="22" t="s">
        <v>56</v>
      </c>
      <c r="K13" s="22">
        <v>0</v>
      </c>
      <c r="L13" s="22">
        <v>0</v>
      </c>
    </row>
    <row r="14" spans="2:12" ht="12.75">
      <c r="B14" s="22">
        <v>5</v>
      </c>
      <c r="C14" s="22">
        <v>29</v>
      </c>
      <c r="D14" s="26" t="s">
        <v>94</v>
      </c>
      <c r="E14" s="22"/>
      <c r="F14" s="62">
        <v>3</v>
      </c>
      <c r="G14" s="62">
        <v>8</v>
      </c>
      <c r="H14" s="62">
        <v>4</v>
      </c>
      <c r="I14" s="62">
        <v>7</v>
      </c>
      <c r="J14" s="22">
        <v>4</v>
      </c>
      <c r="K14" s="22">
        <v>15</v>
      </c>
      <c r="L14" s="22">
        <v>15</v>
      </c>
    </row>
    <row r="15" spans="2:12" ht="12.75">
      <c r="B15" s="22"/>
      <c r="C15" s="22"/>
      <c r="D15" s="26"/>
      <c r="E15" s="22"/>
      <c r="F15" s="62"/>
      <c r="G15" s="62"/>
      <c r="H15" s="62"/>
      <c r="I15" s="62"/>
      <c r="J15" s="22"/>
      <c r="K15" s="22"/>
      <c r="L15" s="22"/>
    </row>
    <row r="16" spans="2:12" ht="12.75">
      <c r="B16" s="22"/>
      <c r="C16" s="22"/>
      <c r="D16" s="26"/>
      <c r="E16" s="22"/>
      <c r="F16" s="62"/>
      <c r="G16" s="62"/>
      <c r="H16" s="62"/>
      <c r="I16" s="62"/>
      <c r="J16" s="22"/>
      <c r="K16" s="22"/>
      <c r="L16" s="22"/>
    </row>
    <row r="17" spans="2:12" ht="12.75">
      <c r="B17" s="22"/>
      <c r="C17" s="22"/>
      <c r="D17" s="26"/>
      <c r="E17" s="22"/>
      <c r="F17" s="62"/>
      <c r="G17" s="62"/>
      <c r="H17" s="62"/>
      <c r="I17" s="62"/>
      <c r="J17" s="22"/>
      <c r="K17" s="22"/>
      <c r="L17" s="22"/>
    </row>
    <row r="18" spans="2:12" ht="12.75">
      <c r="B18" s="22"/>
      <c r="C18" s="22"/>
      <c r="D18" s="26"/>
      <c r="E18" s="22"/>
      <c r="F18" s="62"/>
      <c r="G18" s="62"/>
      <c r="H18" s="62"/>
      <c r="I18" s="62"/>
      <c r="J18" s="22"/>
      <c r="K18" s="22"/>
      <c r="L18" s="22"/>
    </row>
    <row r="19" spans="2:12" ht="12.75">
      <c r="B19" s="22"/>
      <c r="C19" s="22"/>
      <c r="D19" s="26"/>
      <c r="E19" s="22"/>
      <c r="F19" s="62"/>
      <c r="G19" s="62"/>
      <c r="H19" s="62"/>
      <c r="I19" s="62"/>
      <c r="J19" s="22"/>
      <c r="K19" s="22"/>
      <c r="L19" s="22"/>
    </row>
    <row r="20" spans="2:12" ht="12.75">
      <c r="B20" s="28"/>
      <c r="C20" s="28"/>
      <c r="D20" s="39"/>
      <c r="E20" s="28"/>
      <c r="F20" s="63"/>
      <c r="G20" s="63"/>
      <c r="H20" s="63"/>
      <c r="I20" s="63"/>
      <c r="J20" s="28"/>
      <c r="K20" s="28"/>
      <c r="L20" s="28"/>
    </row>
    <row r="22" spans="3:8" ht="12.75">
      <c r="C22" s="73" t="s">
        <v>30</v>
      </c>
      <c r="D22" s="73"/>
      <c r="G22" s="73" t="str">
        <f>Список_СОЮЗ!D21</f>
        <v>Соболев И.Б.</v>
      </c>
      <c r="H22" s="73"/>
    </row>
    <row r="23" spans="3:8" ht="12.75">
      <c r="C23" s="8"/>
      <c r="D23" s="7"/>
      <c r="G23" s="73"/>
      <c r="H23" s="73"/>
    </row>
    <row r="24" spans="3:7" ht="12.75">
      <c r="C24" s="8"/>
      <c r="D24" s="7"/>
      <c r="G24" s="7"/>
    </row>
    <row r="25" spans="3:8" ht="12.75">
      <c r="C25" s="74" t="s">
        <v>0</v>
      </c>
      <c r="D25" s="74"/>
      <c r="G25" s="74" t="s">
        <v>32</v>
      </c>
      <c r="H25" s="74"/>
    </row>
    <row r="26" spans="3:8" ht="12.75">
      <c r="C26" s="6"/>
      <c r="D26" s="5"/>
      <c r="G26" s="72"/>
      <c r="H26" s="72"/>
    </row>
  </sheetData>
  <sheetProtection/>
  <mergeCells count="7">
    <mergeCell ref="K6:L6"/>
    <mergeCell ref="G26:H26"/>
    <mergeCell ref="C22:D22"/>
    <mergeCell ref="C25:D25"/>
    <mergeCell ref="G22:H22"/>
    <mergeCell ref="G23:H23"/>
    <mergeCell ref="G25:H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20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25.25390625" style="0" customWidth="1"/>
    <col min="7" max="7" width="10.25390625" style="0" bestFit="1" customWidth="1"/>
    <col min="8" max="8" width="8.125" style="0" customWidth="1"/>
  </cols>
  <sheetData>
    <row r="2" ht="12.75">
      <c r="D2" s="25" t="str">
        <f>Список_СОЮЗ!A2</f>
        <v>Кубок Александра Невского.</v>
      </c>
    </row>
    <row r="3" ht="12.75">
      <c r="D3" s="25"/>
    </row>
    <row r="4" spans="4:7" ht="12.75">
      <c r="D4" s="25"/>
      <c r="F4" s="58"/>
      <c r="G4" s="58" t="s">
        <v>42</v>
      </c>
    </row>
    <row r="5" spans="4:7" ht="12.75">
      <c r="D5" s="25"/>
      <c r="F5" s="58" t="s">
        <v>43</v>
      </c>
      <c r="G5" s="58"/>
    </row>
    <row r="7" spans="2:12" ht="12.75" customHeight="1">
      <c r="B7" s="25" t="s">
        <v>67</v>
      </c>
      <c r="K7" s="70" t="str">
        <f>Список_СОЮЗ!E2</f>
        <v>04 октября 2009 года</v>
      </c>
      <c r="L7" s="70"/>
    </row>
    <row r="9" spans="2:12" ht="12.75">
      <c r="B9" s="16" t="s">
        <v>4</v>
      </c>
      <c r="C9" s="16" t="s">
        <v>6</v>
      </c>
      <c r="D9" s="17" t="s">
        <v>8</v>
      </c>
      <c r="E9" s="16" t="s">
        <v>9</v>
      </c>
      <c r="F9" s="17" t="s">
        <v>18</v>
      </c>
      <c r="G9" s="24"/>
      <c r="H9" s="18" t="s">
        <v>19</v>
      </c>
      <c r="I9" s="19"/>
      <c r="J9" s="17" t="s">
        <v>16</v>
      </c>
      <c r="K9" s="19"/>
      <c r="L9" s="16" t="s">
        <v>13</v>
      </c>
    </row>
    <row r="10" spans="2:12" ht="12.75">
      <c r="B10" s="20" t="s">
        <v>5</v>
      </c>
      <c r="C10" s="20" t="s">
        <v>7</v>
      </c>
      <c r="D10" s="21"/>
      <c r="E10" s="20"/>
      <c r="F10" s="22" t="s">
        <v>10</v>
      </c>
      <c r="G10" s="23" t="s">
        <v>11</v>
      </c>
      <c r="H10" s="22" t="s">
        <v>10</v>
      </c>
      <c r="I10" s="24" t="s">
        <v>11</v>
      </c>
      <c r="J10" s="22" t="s">
        <v>11</v>
      </c>
      <c r="K10" s="24" t="s">
        <v>10</v>
      </c>
      <c r="L10" s="20" t="s">
        <v>12</v>
      </c>
    </row>
    <row r="11" spans="2:12" ht="12.75">
      <c r="B11" s="22">
        <v>1</v>
      </c>
      <c r="C11" s="22">
        <v>7</v>
      </c>
      <c r="D11" s="26" t="s">
        <v>66</v>
      </c>
      <c r="E11" s="62"/>
      <c r="F11" s="62">
        <v>1</v>
      </c>
      <c r="G11" s="62">
        <v>8</v>
      </c>
      <c r="H11" s="62">
        <v>1</v>
      </c>
      <c r="I11" s="62">
        <v>8</v>
      </c>
      <c r="J11" s="62">
        <v>16</v>
      </c>
      <c r="K11" s="62">
        <v>1</v>
      </c>
      <c r="L11" s="62">
        <v>16</v>
      </c>
    </row>
    <row r="12" spans="2:12" ht="12.75">
      <c r="B12" s="22"/>
      <c r="C12" s="22"/>
      <c r="D12" s="26"/>
      <c r="E12" s="62"/>
      <c r="F12" s="62"/>
      <c r="G12" s="62"/>
      <c r="H12" s="62"/>
      <c r="I12" s="62"/>
      <c r="J12" s="62"/>
      <c r="K12" s="62"/>
      <c r="L12" s="62"/>
    </row>
    <row r="13" spans="2:12" ht="12.75">
      <c r="B13" s="22"/>
      <c r="C13" s="22"/>
      <c r="D13" s="26"/>
      <c r="E13" s="22"/>
      <c r="F13" s="22"/>
      <c r="G13" s="22"/>
      <c r="H13" s="22"/>
      <c r="I13" s="22"/>
      <c r="J13" s="22"/>
      <c r="K13" s="22"/>
      <c r="L13" s="22"/>
    </row>
    <row r="14" spans="2:12" ht="12.75">
      <c r="B14" s="22"/>
      <c r="C14" s="22"/>
      <c r="D14" s="26"/>
      <c r="E14" s="22"/>
      <c r="F14" s="22"/>
      <c r="G14" s="22"/>
      <c r="H14" s="22"/>
      <c r="I14" s="22"/>
      <c r="J14" s="22"/>
      <c r="K14" s="22"/>
      <c r="L14" s="22"/>
    </row>
    <row r="16" spans="3:8" ht="12.75">
      <c r="C16" s="73" t="s">
        <v>30</v>
      </c>
      <c r="D16" s="73"/>
      <c r="G16" s="73" t="str">
        <f>Список_СОЮЗ!D21</f>
        <v>Соболев И.Б.</v>
      </c>
      <c r="H16" s="73"/>
    </row>
    <row r="17" spans="3:8" ht="12.75">
      <c r="C17" s="8"/>
      <c r="D17" s="7"/>
      <c r="G17" s="73"/>
      <c r="H17" s="73"/>
    </row>
    <row r="18" spans="3:7" ht="12.75">
      <c r="C18" s="8"/>
      <c r="D18" s="7"/>
      <c r="G18" s="7"/>
    </row>
    <row r="19" spans="3:8" ht="12.75">
      <c r="C19" s="74" t="s">
        <v>0</v>
      </c>
      <c r="D19" s="74"/>
      <c r="G19" s="74" t="s">
        <v>32</v>
      </c>
      <c r="H19" s="74"/>
    </row>
    <row r="20" spans="3:8" ht="12.75">
      <c r="C20" s="6"/>
      <c r="D20" s="5"/>
      <c r="G20" s="72"/>
      <c r="H20" s="72"/>
    </row>
  </sheetData>
  <sheetProtection/>
  <mergeCells count="7">
    <mergeCell ref="G20:H20"/>
    <mergeCell ref="K7:L7"/>
    <mergeCell ref="C16:D16"/>
    <mergeCell ref="G16:H16"/>
    <mergeCell ref="G17:H17"/>
    <mergeCell ref="C19:D19"/>
    <mergeCell ref="G19:H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21.37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Список_СОЮЗ!A2</f>
        <v>Кубок Александра Невского.</v>
      </c>
      <c r="B2" s="11"/>
      <c r="C2" s="10"/>
      <c r="D2" s="11"/>
      <c r="E2" s="70" t="str">
        <f>Список_СОЮЗ!E2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69" t="s">
        <v>2</v>
      </c>
      <c r="B6" s="69"/>
      <c r="C6" s="69"/>
      <c r="D6" s="69"/>
      <c r="E6" s="69"/>
      <c r="F6" s="69"/>
    </row>
    <row r="7" spans="1:6" ht="12.75" customHeight="1">
      <c r="A7" s="67" t="s">
        <v>46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2.75">
      <c r="A9" s="36"/>
      <c r="B9" s="37"/>
      <c r="C9" s="3"/>
      <c r="D9" s="36"/>
      <c r="E9" s="36"/>
    </row>
    <row r="10" spans="1:5" s="35" customFormat="1" ht="13.5" customHeight="1">
      <c r="A10" s="33">
        <v>1</v>
      </c>
      <c r="B10" s="60"/>
      <c r="C10" s="31"/>
      <c r="D10" s="34"/>
      <c r="E10" s="4"/>
    </row>
    <row r="11" spans="1:5" ht="13.5" customHeight="1">
      <c r="A11" s="4">
        <v>2</v>
      </c>
      <c r="B11" s="61"/>
      <c r="C11" s="38"/>
      <c r="D11" s="15"/>
      <c r="E11" s="4"/>
    </row>
    <row r="12" spans="1:5" ht="13.5" customHeight="1">
      <c r="A12" s="4">
        <v>3</v>
      </c>
      <c r="B12" s="61"/>
      <c r="C12" s="38"/>
      <c r="D12" s="15"/>
      <c r="E12" s="4"/>
    </row>
    <row r="13" spans="1:5" ht="13.5" customHeight="1">
      <c r="A13" s="4">
        <v>4</v>
      </c>
      <c r="B13" s="61"/>
      <c r="C13" s="38"/>
      <c r="D13" s="15"/>
      <c r="E13" s="4"/>
    </row>
    <row r="14" spans="1:5" ht="13.5" customHeight="1">
      <c r="A14" s="4">
        <v>5</v>
      </c>
      <c r="B14" s="61"/>
      <c r="C14" s="38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5.753906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Список_СОЮЗ!A2</f>
        <v>Кубок Александра Невского.</v>
      </c>
      <c r="B2" s="11"/>
      <c r="C2" s="10"/>
      <c r="D2" s="11"/>
      <c r="E2" s="70" t="str">
        <f>Список_СОЮЗ!E2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69" t="s">
        <v>2</v>
      </c>
      <c r="B6" s="69"/>
      <c r="C6" s="69"/>
      <c r="D6" s="69"/>
      <c r="E6" s="69"/>
      <c r="F6" s="69"/>
    </row>
    <row r="7" spans="1:6" ht="12.75" customHeight="1">
      <c r="A7" s="67" t="s">
        <v>40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2.75">
      <c r="A9" s="36"/>
      <c r="B9" s="37"/>
      <c r="C9" s="3"/>
      <c r="D9" s="36"/>
      <c r="E9" s="36"/>
    </row>
    <row r="10" spans="1:5" s="35" customFormat="1" ht="12.75">
      <c r="A10" s="33">
        <v>1</v>
      </c>
      <c r="B10" s="60"/>
      <c r="C10" s="31"/>
      <c r="D10" s="34"/>
      <c r="E10" s="4"/>
    </row>
    <row r="11" spans="1:5" ht="13.5" customHeight="1">
      <c r="A11" s="4">
        <v>2</v>
      </c>
      <c r="B11" s="61"/>
      <c r="C11" s="38"/>
      <c r="D11" s="15"/>
      <c r="E11" s="4"/>
    </row>
    <row r="12" spans="1:5" ht="13.5" customHeight="1">
      <c r="A12" s="4">
        <v>3</v>
      </c>
      <c r="B12" s="61"/>
      <c r="C12" s="38"/>
      <c r="D12" s="15"/>
      <c r="E12" s="4"/>
    </row>
    <row r="13" spans="1:5" ht="13.5" customHeight="1">
      <c r="A13" s="4">
        <v>4</v>
      </c>
      <c r="B13" s="61"/>
      <c r="C13" s="38"/>
      <c r="D13" s="15"/>
      <c r="E13" s="4"/>
    </row>
    <row r="14" spans="1:5" ht="13.5" customHeight="1">
      <c r="A14" s="4">
        <v>5</v>
      </c>
      <c r="B14" s="61"/>
      <c r="C14" s="38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5.753906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5" ht="12.75" customHeight="1">
      <c r="A2" s="25" t="str">
        <f>Список_СОЮЗ!A2</f>
        <v>Кубок Александра Невского.</v>
      </c>
      <c r="B2" s="11"/>
      <c r="C2" s="10"/>
      <c r="D2" s="65" t="str">
        <f>Список_СОЮЗ!E2</f>
        <v>04 октября 2009 года</v>
      </c>
      <c r="E2" s="65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69" t="s">
        <v>2</v>
      </c>
      <c r="B6" s="69"/>
      <c r="C6" s="69"/>
      <c r="D6" s="69"/>
      <c r="E6" s="69"/>
      <c r="F6" s="69"/>
    </row>
    <row r="7" spans="1:6" ht="12.75" customHeight="1">
      <c r="A7" s="67" t="s">
        <v>59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2.75">
      <c r="A9" s="36"/>
      <c r="B9" s="37"/>
      <c r="C9" s="3"/>
      <c r="D9" s="36"/>
      <c r="E9" s="36"/>
    </row>
    <row r="10" spans="1:5" s="35" customFormat="1" ht="16.5" customHeight="1">
      <c r="A10" s="33">
        <v>1</v>
      </c>
      <c r="B10" s="60"/>
      <c r="C10" s="31"/>
      <c r="D10" s="34"/>
      <c r="E10" s="4"/>
    </row>
    <row r="11" spans="1:5" ht="13.5" customHeight="1">
      <c r="A11" s="4">
        <v>2</v>
      </c>
      <c r="B11" s="61"/>
      <c r="C11" s="38"/>
      <c r="D11" s="15"/>
      <c r="E11" s="4"/>
    </row>
    <row r="12" spans="1:5" ht="13.5" customHeight="1">
      <c r="A12" s="4">
        <v>3</v>
      </c>
      <c r="B12" s="61"/>
      <c r="C12" s="38"/>
      <c r="D12" s="15"/>
      <c r="E12" s="4"/>
    </row>
    <row r="13" spans="1:5" ht="13.5" customHeight="1">
      <c r="A13" s="4">
        <v>4</v>
      </c>
      <c r="B13" s="61"/>
      <c r="C13" s="38"/>
      <c r="D13" s="15"/>
      <c r="E13" s="4"/>
    </row>
    <row r="14" spans="1:5" ht="13.5" customHeight="1">
      <c r="A14" s="4">
        <v>5</v>
      </c>
      <c r="B14" s="61"/>
      <c r="C14" s="38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4">
    <mergeCell ref="A1:B1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Список_СОЮЗ!A2</f>
        <v>Кубок Александра Невского.</v>
      </c>
      <c r="B2" s="11"/>
      <c r="C2" s="10"/>
      <c r="D2" s="11"/>
      <c r="E2" s="70" t="str">
        <f>Список_СОЮЗ!E2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69" t="s">
        <v>2</v>
      </c>
      <c r="B6" s="69"/>
      <c r="C6" s="69"/>
      <c r="D6" s="69"/>
      <c r="E6" s="69"/>
      <c r="F6" s="69"/>
      <c r="I6" t="s">
        <v>3</v>
      </c>
    </row>
    <row r="7" spans="1:6" ht="12.75" customHeight="1">
      <c r="A7" s="67" t="s">
        <v>45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>
        <v>1</v>
      </c>
      <c r="B10" s="34"/>
      <c r="C10" s="30"/>
      <c r="D10" s="15"/>
      <c r="E10" s="4"/>
    </row>
    <row r="11" spans="1:5" ht="15.75" customHeight="1">
      <c r="A11" s="4"/>
      <c r="B11" s="29"/>
      <c r="C11" s="30"/>
      <c r="D11" s="15"/>
      <c r="E11" s="4"/>
    </row>
    <row r="12" spans="1:5" ht="15.75" customHeight="1">
      <c r="A12" s="4"/>
      <c r="B12" s="29"/>
      <c r="C12" s="30"/>
      <c r="D12" s="15"/>
      <c r="E12" s="4"/>
    </row>
    <row r="13" spans="1:5" ht="15.75" customHeight="1">
      <c r="A13" s="4"/>
      <c r="B13" s="29"/>
      <c r="C13" s="30"/>
      <c r="D13" s="15"/>
      <c r="E13" s="4"/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E16" s="55"/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0" sqref="A10:E12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Список_РМ!A2</f>
        <v>Кубок Александра Невского.</v>
      </c>
      <c r="B2" s="11"/>
      <c r="C2" s="10"/>
      <c r="D2" s="11"/>
      <c r="E2" s="70" t="str">
        <f>Список_РМ!E2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69" t="s">
        <v>2</v>
      </c>
      <c r="B6" s="69"/>
      <c r="C6" s="69"/>
      <c r="D6" s="69"/>
      <c r="E6" s="69"/>
      <c r="F6" s="69"/>
      <c r="I6" t="s">
        <v>3</v>
      </c>
    </row>
    <row r="7" spans="1:6" ht="12.75" customHeight="1">
      <c r="A7" s="67" t="s">
        <v>37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/>
      <c r="B10" s="34"/>
      <c r="C10" s="30"/>
      <c r="D10" s="15"/>
      <c r="E10" s="4"/>
    </row>
    <row r="11" spans="1:5" ht="15.75" customHeight="1">
      <c r="A11" s="4"/>
      <c r="B11" s="34"/>
      <c r="C11" s="30"/>
      <c r="D11" s="15"/>
      <c r="E11" s="4"/>
    </row>
    <row r="12" spans="1:5" ht="15.75" customHeight="1">
      <c r="A12" s="4"/>
      <c r="B12" s="34"/>
      <c r="C12" s="30"/>
      <c r="D12" s="15"/>
      <c r="E12" s="4"/>
    </row>
    <row r="13" spans="1:5" ht="15.75" customHeight="1">
      <c r="A13" s="4"/>
      <c r="B13" s="29"/>
      <c r="C13" s="30"/>
      <c r="D13" s="15"/>
      <c r="E13" s="4"/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E16" s="55"/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7:B7"/>
    <mergeCell ref="A1:B1"/>
    <mergeCell ref="A6:F6"/>
    <mergeCell ref="A4:B4"/>
    <mergeCell ref="E2:F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0" sqref="A10:E13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4.253906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Список_РМ!A2</f>
        <v>Кубок Александра Невского.</v>
      </c>
      <c r="B2" s="11"/>
      <c r="C2" s="10"/>
      <c r="D2" s="11"/>
      <c r="E2" s="70" t="str">
        <f>Список_РМ!E2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9" ht="12.75">
      <c r="A6" s="69" t="s">
        <v>2</v>
      </c>
      <c r="B6" s="69"/>
      <c r="C6" s="69"/>
      <c r="D6" s="69"/>
      <c r="E6" s="69"/>
      <c r="F6" s="69"/>
      <c r="I6" t="s">
        <v>3</v>
      </c>
    </row>
    <row r="7" spans="1:6" ht="12.75" customHeight="1">
      <c r="A7" s="67" t="s">
        <v>49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/>
      <c r="B10" s="34"/>
      <c r="C10" s="30"/>
      <c r="D10" s="15"/>
      <c r="E10" s="4"/>
    </row>
    <row r="11" spans="1:5" ht="15.75" customHeight="1">
      <c r="A11" s="4"/>
      <c r="B11" s="34"/>
      <c r="C11" s="30"/>
      <c r="D11" s="15"/>
      <c r="E11" s="4"/>
    </row>
    <row r="12" spans="1:5" ht="15.75" customHeight="1">
      <c r="A12" s="4"/>
      <c r="B12" s="34"/>
      <c r="C12" s="30"/>
      <c r="D12" s="15"/>
      <c r="E12" s="4"/>
    </row>
    <row r="13" spans="1:5" ht="15.75" customHeight="1">
      <c r="A13" s="4"/>
      <c r="B13" s="34"/>
      <c r="C13" s="30"/>
      <c r="D13" s="15"/>
      <c r="E13" s="4"/>
    </row>
    <row r="14" spans="1:5" ht="15.75" customHeight="1">
      <c r="A14" s="4"/>
      <c r="B14" s="29"/>
      <c r="C14" s="30"/>
      <c r="D14" s="15"/>
      <c r="E14" s="4"/>
    </row>
    <row r="15" spans="1:6" ht="12.75">
      <c r="A15" s="32"/>
      <c r="C15" s="14"/>
      <c r="F15" s="7"/>
    </row>
    <row r="16" spans="1:6" ht="12.75">
      <c r="A16" s="7"/>
      <c r="B16" s="55" t="s">
        <v>30</v>
      </c>
      <c r="C16" s="7"/>
      <c r="D16" s="55" t="str">
        <f>Список_СОЮЗ!D21</f>
        <v>Соболев И.Б.</v>
      </c>
      <c r="E16" s="55"/>
      <c r="F16" s="7"/>
    </row>
    <row r="17" spans="1:6" ht="12.75">
      <c r="A17" s="12"/>
      <c r="B17" s="8"/>
      <c r="C17" s="7"/>
      <c r="D17" s="55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32</v>
      </c>
      <c r="E19" s="13"/>
      <c r="F19" s="7"/>
    </row>
    <row r="20" spans="1:6" ht="12.75">
      <c r="A20" s="7"/>
      <c r="B20" s="6"/>
      <c r="C20" s="5"/>
      <c r="D20" s="5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1:B1"/>
    <mergeCell ref="E2:F2"/>
    <mergeCell ref="A4:B4"/>
    <mergeCell ref="A6:F6"/>
    <mergeCell ref="A7:B7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0" sqref="A10:E16"/>
    </sheetView>
  </sheetViews>
  <sheetFormatPr defaultColWidth="9.00390625" defaultRowHeight="12.75"/>
  <cols>
    <col min="2" max="2" width="24.7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68"/>
      <c r="B1" s="68"/>
      <c r="C1" s="9"/>
      <c r="D1" s="10"/>
      <c r="E1" s="10"/>
      <c r="F1" s="10"/>
    </row>
    <row r="2" spans="1:6" ht="12.75" customHeight="1">
      <c r="A2" s="25" t="str">
        <f>Список_СОЮЗ!A2</f>
        <v>Кубок Александра Невского.</v>
      </c>
      <c r="B2" s="11"/>
      <c r="C2" s="10"/>
      <c r="D2" s="11"/>
      <c r="E2" s="70" t="str">
        <f>Список_СОЮЗ!E2</f>
        <v>04 октября 2009 года</v>
      </c>
      <c r="F2" s="70"/>
    </row>
    <row r="3" spans="1:6" ht="12.75">
      <c r="A3" s="25"/>
      <c r="B3" s="54"/>
      <c r="C3" s="54"/>
      <c r="D3" s="54"/>
      <c r="E3" s="54"/>
      <c r="F3" s="54"/>
    </row>
    <row r="4" spans="1:6" ht="12.75">
      <c r="A4" s="68"/>
      <c r="B4" s="68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69" t="s">
        <v>2</v>
      </c>
      <c r="B6" s="69"/>
      <c r="C6" s="69"/>
      <c r="D6" s="69"/>
      <c r="E6" s="69"/>
      <c r="F6" s="69"/>
    </row>
    <row r="7" spans="1:6" ht="12.75" customHeight="1">
      <c r="A7" s="67" t="s">
        <v>36</v>
      </c>
      <c r="B7" s="67"/>
      <c r="C7" s="2"/>
      <c r="D7" s="1"/>
      <c r="E7" s="1"/>
      <c r="F7" s="1"/>
    </row>
    <row r="8" spans="1:5" ht="36.75" customHeight="1">
      <c r="A8" s="3" t="s">
        <v>1</v>
      </c>
      <c r="B8" s="3" t="s">
        <v>35</v>
      </c>
      <c r="C8" s="3" t="s">
        <v>34</v>
      </c>
      <c r="D8" s="3" t="s">
        <v>9</v>
      </c>
      <c r="E8" s="3" t="s">
        <v>33</v>
      </c>
    </row>
    <row r="9" spans="1:5" ht="15.75" customHeight="1">
      <c r="A9" s="36"/>
      <c r="B9" s="37"/>
      <c r="C9" s="3"/>
      <c r="D9" s="36"/>
      <c r="E9" s="36"/>
    </row>
    <row r="10" spans="1:5" ht="15.75" customHeight="1">
      <c r="A10" s="4"/>
      <c r="B10" s="60"/>
      <c r="C10" s="30"/>
      <c r="D10" s="15"/>
      <c r="E10" s="4"/>
    </row>
    <row r="11" spans="1:5" ht="15.75" customHeight="1">
      <c r="A11" s="4"/>
      <c r="B11" s="59"/>
      <c r="C11" s="30"/>
      <c r="D11" s="15"/>
      <c r="E11" s="4"/>
    </row>
    <row r="12" spans="1:5" ht="15.75" customHeight="1">
      <c r="A12" s="4"/>
      <c r="B12" s="60"/>
      <c r="C12" s="30"/>
      <c r="D12" s="15"/>
      <c r="E12" s="4"/>
    </row>
    <row r="13" spans="1:5" ht="15.75" customHeight="1">
      <c r="A13" s="4"/>
      <c r="B13" s="60"/>
      <c r="C13" s="30"/>
      <c r="D13" s="15"/>
      <c r="E13" s="4"/>
    </row>
    <row r="14" spans="1:5" ht="15.75" customHeight="1">
      <c r="A14" s="4"/>
      <c r="B14" s="60"/>
      <c r="C14" s="30"/>
      <c r="D14" s="15"/>
      <c r="E14" s="4"/>
    </row>
    <row r="15" spans="1:5" ht="15.75" customHeight="1">
      <c r="A15" s="4"/>
      <c r="B15" s="34"/>
      <c r="C15" s="30"/>
      <c r="D15" s="15"/>
      <c r="E15" s="4"/>
    </row>
    <row r="16" spans="1:5" ht="15.75" customHeight="1">
      <c r="A16" s="4"/>
      <c r="B16" s="34"/>
      <c r="C16" s="30"/>
      <c r="D16" s="15"/>
      <c r="E16" s="4"/>
    </row>
    <row r="17" spans="1:6" ht="12.75">
      <c r="A17" s="32"/>
      <c r="C17" s="14"/>
      <c r="F17" s="7"/>
    </row>
    <row r="18" spans="1:6" ht="12.75">
      <c r="A18" s="7"/>
      <c r="B18" s="55" t="s">
        <v>30</v>
      </c>
      <c r="C18" s="7"/>
      <c r="D18" s="55" t="str">
        <f>Список_СОЮЗ!D21</f>
        <v>Соболев И.Б.</v>
      </c>
      <c r="E18" s="55"/>
      <c r="F18" s="7"/>
    </row>
    <row r="19" spans="1:6" ht="12.75">
      <c r="A19" s="12"/>
      <c r="B19" s="8"/>
      <c r="C19" s="7"/>
      <c r="D19" s="55"/>
      <c r="E19" s="7"/>
      <c r="F19" s="7"/>
    </row>
    <row r="20" spans="1:6" ht="12.75">
      <c r="A20" s="7"/>
      <c r="B20" s="8"/>
      <c r="C20" s="7"/>
      <c r="D20" s="7"/>
      <c r="E20" s="7"/>
      <c r="F20" s="7"/>
    </row>
    <row r="21" spans="1:6" ht="12.75">
      <c r="A21" s="7"/>
      <c r="B21" s="13" t="s">
        <v>0</v>
      </c>
      <c r="C21" s="7"/>
      <c r="D21" s="13" t="s">
        <v>32</v>
      </c>
      <c r="E21" s="13"/>
      <c r="F21" s="7"/>
    </row>
    <row r="22" spans="1:6" ht="12.75">
      <c r="A22" s="7"/>
      <c r="B22" s="6"/>
      <c r="C22" s="5"/>
      <c r="D22" s="57"/>
      <c r="E22" s="6"/>
      <c r="F22" s="7"/>
    </row>
    <row r="23" spans="1:6" ht="12.75">
      <c r="A23" s="7"/>
      <c r="B23" s="6"/>
      <c r="C23" s="5"/>
      <c r="D23" s="6"/>
      <c r="E23" s="6"/>
      <c r="F23" s="7"/>
    </row>
    <row r="24" spans="1:6" ht="12.75">
      <c r="A24" s="5"/>
      <c r="B24" s="6"/>
      <c r="C24" s="5"/>
      <c r="D24" s="6"/>
      <c r="E24" s="6"/>
      <c r="F24" s="5"/>
    </row>
    <row r="25" spans="1:6" ht="12.75">
      <c r="A25" s="5"/>
      <c r="F25" s="5"/>
    </row>
    <row r="26" spans="1:6" ht="15.75" customHeight="1">
      <c r="A26" s="5"/>
      <c r="F26" s="5"/>
    </row>
  </sheetData>
  <sheetProtection/>
  <mergeCells count="5">
    <mergeCell ref="A7:B7"/>
    <mergeCell ref="A1:B1"/>
    <mergeCell ref="A6:F6"/>
    <mergeCell ref="A4:B4"/>
    <mergeCell ref="E2:F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E50" sqref="E50"/>
    </sheetView>
  </sheetViews>
  <sheetFormatPr defaultColWidth="9.00390625" defaultRowHeight="12.75"/>
  <cols>
    <col min="1" max="1" width="13.00390625" style="0" customWidth="1"/>
    <col min="2" max="2" width="25.75390625" style="0" customWidth="1"/>
    <col min="6" max="6" width="13.75390625" style="0" customWidth="1"/>
  </cols>
  <sheetData>
    <row r="1" spans="1:6" ht="20.25">
      <c r="A1" s="25" t="str">
        <f>Список_СОЮЗ!A2</f>
        <v>Кубок Александра Невского.</v>
      </c>
      <c r="B1" s="52"/>
      <c r="C1" s="52"/>
      <c r="D1" s="52"/>
      <c r="E1" s="52"/>
      <c r="F1" s="52"/>
    </row>
    <row r="2" spans="1:6" ht="20.25" customHeight="1">
      <c r="A2" s="25"/>
      <c r="B2" s="52"/>
      <c r="C2" s="52"/>
      <c r="D2" s="52"/>
      <c r="E2" s="70" t="str">
        <f>Список_СОЮЗ!E2</f>
        <v>04 октября 2009 года</v>
      </c>
      <c r="F2" s="70"/>
    </row>
    <row r="3" spans="1:6" ht="20.25">
      <c r="A3" s="71" t="s">
        <v>24</v>
      </c>
      <c r="B3" s="71"/>
      <c r="C3" s="71"/>
      <c r="D3" s="71"/>
      <c r="E3" s="71"/>
      <c r="F3" s="71"/>
    </row>
    <row r="4" spans="1:6" ht="15">
      <c r="A4" s="40"/>
      <c r="B4" s="40"/>
      <c r="C4" s="40"/>
      <c r="D4" s="41"/>
      <c r="E4" s="40"/>
      <c r="F4" s="40"/>
    </row>
    <row r="5" spans="1:6" ht="15.75">
      <c r="A5" s="40" t="s">
        <v>53</v>
      </c>
      <c r="B5" s="53"/>
      <c r="C5" s="40"/>
      <c r="D5" s="41"/>
      <c r="E5" s="40"/>
      <c r="F5" s="40"/>
    </row>
    <row r="6" spans="1:6" ht="15.75">
      <c r="A6" s="43" t="s">
        <v>25</v>
      </c>
      <c r="B6" s="42" t="s">
        <v>26</v>
      </c>
      <c r="C6" s="42" t="s">
        <v>27</v>
      </c>
      <c r="D6" s="42" t="s">
        <v>28</v>
      </c>
      <c r="E6" s="44" t="s">
        <v>11</v>
      </c>
      <c r="F6" s="42"/>
    </row>
    <row r="7" spans="1:6" ht="15.75">
      <c r="A7" s="45" t="s">
        <v>41</v>
      </c>
      <c r="B7" s="46" t="s">
        <v>44</v>
      </c>
      <c r="C7" s="46">
        <v>77</v>
      </c>
      <c r="D7" s="46"/>
      <c r="E7" s="44">
        <v>16</v>
      </c>
      <c r="F7" s="46"/>
    </row>
    <row r="8" spans="1:6" ht="15">
      <c r="A8" s="45" t="s">
        <v>55</v>
      </c>
      <c r="B8" s="46" t="s">
        <v>50</v>
      </c>
      <c r="C8" s="46">
        <v>74</v>
      </c>
      <c r="D8" s="46"/>
      <c r="E8" s="47">
        <v>10</v>
      </c>
      <c r="F8" s="46"/>
    </row>
    <row r="9" spans="1:6" ht="15">
      <c r="A9" s="45" t="s">
        <v>31</v>
      </c>
      <c r="B9" s="46" t="s">
        <v>48</v>
      </c>
      <c r="C9" s="46">
        <v>7</v>
      </c>
      <c r="D9" s="46"/>
      <c r="E9" s="40">
        <v>17</v>
      </c>
      <c r="F9" s="46"/>
    </row>
    <row r="10" spans="1:6" ht="15.75">
      <c r="A10" s="45" t="s">
        <v>31</v>
      </c>
      <c r="B10" s="46" t="s">
        <v>47</v>
      </c>
      <c r="C10" s="46">
        <v>54</v>
      </c>
      <c r="D10" s="46"/>
      <c r="E10" s="42">
        <v>21</v>
      </c>
      <c r="F10" s="46"/>
    </row>
    <row r="11" spans="1:6" ht="15.75">
      <c r="A11" s="45" t="s">
        <v>51</v>
      </c>
      <c r="B11" s="46" t="s">
        <v>54</v>
      </c>
      <c r="C11" s="48">
        <v>79</v>
      </c>
      <c r="D11" s="46"/>
      <c r="E11" s="42">
        <v>2</v>
      </c>
      <c r="F11" s="46"/>
    </row>
    <row r="12" spans="1:6" ht="15.75">
      <c r="A12" s="45" t="s">
        <v>55</v>
      </c>
      <c r="B12" s="46" t="s">
        <v>62</v>
      </c>
      <c r="C12" s="46">
        <v>71</v>
      </c>
      <c r="D12" s="46"/>
      <c r="E12" s="42">
        <v>26</v>
      </c>
      <c r="F12" s="46"/>
    </row>
    <row r="13" spans="1:6" ht="15.75">
      <c r="A13" s="45" t="s">
        <v>31</v>
      </c>
      <c r="B13" s="46" t="s">
        <v>60</v>
      </c>
      <c r="C13" s="46">
        <v>10</v>
      </c>
      <c r="D13" s="46"/>
      <c r="E13" s="42">
        <v>18</v>
      </c>
      <c r="F13" s="46"/>
    </row>
    <row r="14" spans="1:6" ht="15">
      <c r="A14" s="46" t="s">
        <v>55</v>
      </c>
      <c r="B14" s="46" t="s">
        <v>61</v>
      </c>
      <c r="C14" s="46">
        <v>88</v>
      </c>
      <c r="D14" s="49"/>
      <c r="E14" s="46">
        <v>0</v>
      </c>
      <c r="F14" s="46"/>
    </row>
    <row r="15" spans="1:6" ht="15.75">
      <c r="A15" s="46" t="s">
        <v>55</v>
      </c>
      <c r="B15" s="46" t="s">
        <v>75</v>
      </c>
      <c r="C15" s="46">
        <v>77</v>
      </c>
      <c r="D15" s="46"/>
      <c r="E15" s="42">
        <v>15</v>
      </c>
      <c r="F15" s="46"/>
    </row>
    <row r="16" spans="1:6" ht="15.75">
      <c r="A16" s="46"/>
      <c r="B16" s="46"/>
      <c r="C16" s="46"/>
      <c r="D16" s="49"/>
      <c r="E16" s="47" t="s">
        <v>29</v>
      </c>
      <c r="F16" s="42">
        <v>98</v>
      </c>
    </row>
    <row r="17" ht="12.75">
      <c r="D17" s="50"/>
    </row>
    <row r="18" spans="1:6" ht="12.75">
      <c r="A18" t="s">
        <v>30</v>
      </c>
      <c r="D18" s="51" t="str">
        <f>Список_СОЮЗ!D21</f>
        <v>Соболев И.Б.</v>
      </c>
      <c r="F18" s="51"/>
    </row>
    <row r="19" spans="4:6" ht="12.75">
      <c r="D19" s="51"/>
      <c r="F19" s="51"/>
    </row>
    <row r="20" spans="4:6" ht="12.75">
      <c r="D20" s="51"/>
      <c r="F20" s="51"/>
    </row>
    <row r="21" spans="1:6" ht="12.75">
      <c r="A21" t="s">
        <v>0</v>
      </c>
      <c r="D21" s="51" t="s">
        <v>32</v>
      </c>
      <c r="F21" s="51"/>
    </row>
    <row r="27" spans="1:6" ht="20.25">
      <c r="A27" s="25" t="str">
        <f>A1</f>
        <v>Кубок Александра Невского.</v>
      </c>
      <c r="B27" s="52"/>
      <c r="C27" s="52"/>
      <c r="D27" s="52"/>
      <c r="E27" s="52"/>
      <c r="F27" s="52"/>
    </row>
    <row r="28" spans="1:6" ht="20.25" customHeight="1">
      <c r="A28" s="25"/>
      <c r="B28" s="52"/>
      <c r="C28" s="52"/>
      <c r="D28" s="52"/>
      <c r="E28" s="70" t="str">
        <f>E2</f>
        <v>04 октября 2009 года</v>
      </c>
      <c r="F28" s="70"/>
    </row>
    <row r="29" spans="1:6" ht="20.25">
      <c r="A29" s="71" t="s">
        <v>24</v>
      </c>
      <c r="B29" s="71"/>
      <c r="C29" s="71"/>
      <c r="D29" s="71"/>
      <c r="E29" s="71"/>
      <c r="F29" s="71"/>
    </row>
    <row r="30" spans="1:6" ht="15">
      <c r="A30" s="40"/>
      <c r="B30" s="40"/>
      <c r="C30" s="40"/>
      <c r="D30" s="41"/>
      <c r="E30" s="40"/>
      <c r="F30" s="40"/>
    </row>
    <row r="31" spans="1:6" ht="15.75">
      <c r="A31" s="40" t="s">
        <v>63</v>
      </c>
      <c r="B31" s="53"/>
      <c r="C31" s="40"/>
      <c r="D31" s="41"/>
      <c r="E31" s="40"/>
      <c r="F31" s="40"/>
    </row>
    <row r="32" spans="1:6" ht="15.75">
      <c r="A32" s="43" t="s">
        <v>25</v>
      </c>
      <c r="B32" s="42" t="s">
        <v>26</v>
      </c>
      <c r="C32" s="42" t="s">
        <v>27</v>
      </c>
      <c r="D32" s="42" t="s">
        <v>28</v>
      </c>
      <c r="E32" s="44" t="s">
        <v>11</v>
      </c>
      <c r="F32" s="42"/>
    </row>
    <row r="33" spans="1:6" ht="15.75">
      <c r="A33" s="45" t="s">
        <v>23</v>
      </c>
      <c r="B33" s="46" t="s">
        <v>64</v>
      </c>
      <c r="C33" s="46">
        <v>23</v>
      </c>
      <c r="D33" s="46"/>
      <c r="E33" s="44">
        <v>20</v>
      </c>
      <c r="F33" s="46"/>
    </row>
    <row r="34" spans="1:6" ht="15.75">
      <c r="A34" s="45" t="s">
        <v>55</v>
      </c>
      <c r="B34" s="64" t="s">
        <v>74</v>
      </c>
      <c r="C34" s="46">
        <v>12</v>
      </c>
      <c r="D34" s="46"/>
      <c r="E34" s="44">
        <v>18</v>
      </c>
      <c r="F34" s="46"/>
    </row>
    <row r="35" spans="1:6" ht="15.75">
      <c r="A35" s="45" t="s">
        <v>65</v>
      </c>
      <c r="B35" s="46" t="s">
        <v>66</v>
      </c>
      <c r="C35" s="46">
        <v>7</v>
      </c>
      <c r="D35" s="46"/>
      <c r="E35" s="42">
        <v>16</v>
      </c>
      <c r="F35" s="46"/>
    </row>
    <row r="36" spans="1:6" ht="15.75">
      <c r="A36" s="45" t="s">
        <v>23</v>
      </c>
      <c r="B36" s="46" t="s">
        <v>80</v>
      </c>
      <c r="C36" s="48">
        <v>32</v>
      </c>
      <c r="D36" s="46"/>
      <c r="E36" s="42">
        <v>15</v>
      </c>
      <c r="F36" s="46"/>
    </row>
    <row r="37" spans="1:6" ht="15">
      <c r="A37" s="66" t="s">
        <v>52</v>
      </c>
      <c r="B37" s="46" t="s">
        <v>81</v>
      </c>
      <c r="C37" s="46">
        <v>11</v>
      </c>
      <c r="D37" s="46"/>
      <c r="E37" s="46">
        <v>0</v>
      </c>
      <c r="F37" s="46"/>
    </row>
    <row r="38" spans="1:6" ht="15">
      <c r="A38" s="66" t="s">
        <v>52</v>
      </c>
      <c r="B38" s="46" t="s">
        <v>71</v>
      </c>
      <c r="C38" s="46">
        <v>22</v>
      </c>
      <c r="D38" s="46"/>
      <c r="E38" s="46">
        <v>0</v>
      </c>
      <c r="F38" s="46"/>
    </row>
    <row r="39" spans="1:6" ht="15">
      <c r="A39" s="46"/>
      <c r="B39" s="46"/>
      <c r="C39" s="46"/>
      <c r="D39" s="49"/>
      <c r="E39" s="46"/>
      <c r="F39" s="46"/>
    </row>
    <row r="40" spans="1:6" ht="15">
      <c r="A40" s="46"/>
      <c r="B40" s="46"/>
      <c r="C40" s="46"/>
      <c r="D40" s="46"/>
      <c r="E40" s="46"/>
      <c r="F40" s="46"/>
    </row>
    <row r="41" spans="1:6" ht="15.75">
      <c r="A41" s="46"/>
      <c r="B41" s="46"/>
      <c r="C41" s="46"/>
      <c r="D41" s="49"/>
      <c r="E41" s="47" t="s">
        <v>29</v>
      </c>
      <c r="F41" s="42">
        <v>69</v>
      </c>
    </row>
    <row r="42" ht="12.75">
      <c r="D42" s="50"/>
    </row>
    <row r="43" spans="1:6" ht="12.75">
      <c r="A43" t="s">
        <v>30</v>
      </c>
      <c r="D43" s="51" t="str">
        <f>D18</f>
        <v>Соболев И.Б.</v>
      </c>
      <c r="F43" s="51"/>
    </row>
    <row r="44" spans="4:6" ht="12.75">
      <c r="D44" s="51"/>
      <c r="F44" s="51"/>
    </row>
    <row r="45" spans="4:6" ht="12.75">
      <c r="D45" s="51"/>
      <c r="F45" s="51"/>
    </row>
    <row r="46" spans="1:6" ht="12.75">
      <c r="A46" t="s">
        <v>0</v>
      </c>
      <c r="D46" s="51" t="s">
        <v>32</v>
      </c>
      <c r="F46" s="51"/>
    </row>
    <row r="50" spans="1:6" ht="20.25">
      <c r="A50" s="25" t="str">
        <f>A27</f>
        <v>Кубок Александра Невского.</v>
      </c>
      <c r="B50" s="52"/>
      <c r="C50" s="52"/>
      <c r="D50" s="52"/>
      <c r="E50" s="52"/>
      <c r="F50" s="52"/>
    </row>
    <row r="51" spans="1:6" ht="20.25" customHeight="1">
      <c r="A51" s="25"/>
      <c r="B51" s="52"/>
      <c r="C51" s="52"/>
      <c r="D51" s="52"/>
      <c r="E51" s="70" t="str">
        <f>E28</f>
        <v>04 октября 2009 года</v>
      </c>
      <c r="F51" s="70"/>
    </row>
    <row r="52" spans="1:6" ht="20.25">
      <c r="A52" s="71" t="s">
        <v>24</v>
      </c>
      <c r="B52" s="71"/>
      <c r="C52" s="71"/>
      <c r="D52" s="71"/>
      <c r="E52" s="71"/>
      <c r="F52" s="71"/>
    </row>
    <row r="53" spans="1:6" ht="15">
      <c r="A53" s="40"/>
      <c r="B53" s="40"/>
      <c r="C53" s="40"/>
      <c r="D53" s="41"/>
      <c r="E53" s="40"/>
      <c r="F53" s="40"/>
    </row>
    <row r="54" spans="1:6" ht="15.75">
      <c r="A54" s="40" t="s">
        <v>90</v>
      </c>
      <c r="B54" s="53"/>
      <c r="C54" s="40"/>
      <c r="D54" s="41"/>
      <c r="E54" s="40"/>
      <c r="F54" s="40"/>
    </row>
    <row r="55" spans="1:6" ht="15.75">
      <c r="A55" s="43" t="s">
        <v>25</v>
      </c>
      <c r="B55" s="42" t="s">
        <v>26</v>
      </c>
      <c r="C55" s="42" t="s">
        <v>27</v>
      </c>
      <c r="D55" s="42" t="s">
        <v>28</v>
      </c>
      <c r="E55" s="44" t="s">
        <v>11</v>
      </c>
      <c r="F55" s="42"/>
    </row>
    <row r="56" spans="1:6" ht="15.75">
      <c r="A56" s="45" t="s">
        <v>91</v>
      </c>
      <c r="B56" s="46" t="s">
        <v>78</v>
      </c>
      <c r="C56" s="46">
        <v>28</v>
      </c>
      <c r="D56" s="46"/>
      <c r="E56" s="44">
        <v>16</v>
      </c>
      <c r="F56" s="46"/>
    </row>
    <row r="57" spans="1:6" ht="15.75">
      <c r="A57" s="45" t="s">
        <v>91</v>
      </c>
      <c r="B57" s="64" t="s">
        <v>79</v>
      </c>
      <c r="C57" s="46">
        <v>94</v>
      </c>
      <c r="D57" s="46"/>
      <c r="E57" s="44">
        <v>10</v>
      </c>
      <c r="F57" s="46"/>
    </row>
    <row r="58" spans="1:6" ht="15">
      <c r="A58" s="45" t="s">
        <v>91</v>
      </c>
      <c r="B58" s="46" t="s">
        <v>76</v>
      </c>
      <c r="C58" s="46">
        <v>71</v>
      </c>
      <c r="D58" s="46"/>
      <c r="E58" s="46">
        <v>6</v>
      </c>
      <c r="F58" s="46"/>
    </row>
    <row r="59" spans="1:6" ht="15.75">
      <c r="A59" s="45" t="s">
        <v>92</v>
      </c>
      <c r="B59" s="46" t="s">
        <v>84</v>
      </c>
      <c r="C59" s="48">
        <v>4</v>
      </c>
      <c r="D59" s="46"/>
      <c r="E59" s="42">
        <v>10</v>
      </c>
      <c r="F59" s="46"/>
    </row>
    <row r="60" spans="1:6" ht="15.75">
      <c r="A60" s="66" t="s">
        <v>92</v>
      </c>
      <c r="B60" s="46" t="s">
        <v>85</v>
      </c>
      <c r="C60" s="46">
        <v>15</v>
      </c>
      <c r="D60" s="46"/>
      <c r="E60" s="42">
        <v>16</v>
      </c>
      <c r="F60" s="46"/>
    </row>
    <row r="61" spans="1:6" ht="15">
      <c r="A61" s="66" t="s">
        <v>31</v>
      </c>
      <c r="B61" s="46" t="s">
        <v>72</v>
      </c>
      <c r="C61" s="46">
        <v>81</v>
      </c>
      <c r="D61" s="46"/>
      <c r="E61" s="46">
        <v>13</v>
      </c>
      <c r="F61" s="46"/>
    </row>
    <row r="62" spans="1:6" ht="15.75">
      <c r="A62" s="46" t="s">
        <v>23</v>
      </c>
      <c r="B62" s="46" t="s">
        <v>89</v>
      </c>
      <c r="C62" s="46">
        <v>3</v>
      </c>
      <c r="D62" s="49"/>
      <c r="E62" s="42">
        <v>26</v>
      </c>
      <c r="F62" s="46"/>
    </row>
    <row r="63" spans="1:6" ht="15">
      <c r="A63" s="46" t="s">
        <v>91</v>
      </c>
      <c r="B63" s="46" t="s">
        <v>77</v>
      </c>
      <c r="C63" s="46">
        <v>77</v>
      </c>
      <c r="D63" s="46"/>
      <c r="E63" s="46">
        <v>4</v>
      </c>
      <c r="F63" s="46"/>
    </row>
    <row r="64" spans="1:6" ht="15.75">
      <c r="A64" s="66" t="s">
        <v>52</v>
      </c>
      <c r="B64" s="46" t="s">
        <v>82</v>
      </c>
      <c r="C64" s="46">
        <v>16</v>
      </c>
      <c r="D64" s="46"/>
      <c r="E64" s="42">
        <v>26</v>
      </c>
      <c r="F64" s="46"/>
    </row>
    <row r="65" spans="1:6" ht="15">
      <c r="A65" s="66" t="s">
        <v>93</v>
      </c>
      <c r="B65" s="46" t="s">
        <v>87</v>
      </c>
      <c r="C65" s="46">
        <v>25</v>
      </c>
      <c r="D65" s="46"/>
      <c r="E65" s="46">
        <v>0</v>
      </c>
      <c r="F65" s="46"/>
    </row>
    <row r="66" spans="1:6" ht="15">
      <c r="A66" s="46" t="s">
        <v>23</v>
      </c>
      <c r="B66" s="46" t="s">
        <v>88</v>
      </c>
      <c r="C66" s="46">
        <v>22</v>
      </c>
      <c r="D66" s="49"/>
      <c r="E66" s="46">
        <v>0</v>
      </c>
      <c r="F66" s="46"/>
    </row>
    <row r="67" spans="1:6" ht="15">
      <c r="A67" s="46"/>
      <c r="B67" s="46"/>
      <c r="C67" s="46"/>
      <c r="D67" s="46"/>
      <c r="E67" s="46"/>
      <c r="F67" s="46"/>
    </row>
    <row r="68" spans="1:6" ht="15.75">
      <c r="A68" s="46"/>
      <c r="B68" s="46"/>
      <c r="C68" s="46"/>
      <c r="D68" s="49"/>
      <c r="E68" s="47" t="s">
        <v>29</v>
      </c>
      <c r="F68" s="42">
        <v>104</v>
      </c>
    </row>
    <row r="69" ht="12.75">
      <c r="D69" s="50"/>
    </row>
    <row r="70" spans="1:6" ht="12.75">
      <c r="A70" t="s">
        <v>30</v>
      </c>
      <c r="D70" s="51" t="str">
        <f>D43</f>
        <v>Соболев И.Б.</v>
      </c>
      <c r="F70" s="51"/>
    </row>
    <row r="71" spans="4:6" ht="12.75">
      <c r="D71" s="51"/>
      <c r="F71" s="51"/>
    </row>
    <row r="72" spans="4:6" ht="12.75">
      <c r="D72" s="51"/>
      <c r="F72" s="51"/>
    </row>
    <row r="73" spans="1:6" ht="12.75">
      <c r="A73" t="s">
        <v>0</v>
      </c>
      <c r="D73" s="51" t="s">
        <v>32</v>
      </c>
      <c r="F73" s="51"/>
    </row>
    <row r="86" ht="20.25" customHeight="1"/>
  </sheetData>
  <sheetProtection/>
  <mergeCells count="6">
    <mergeCell ref="A52:F52"/>
    <mergeCell ref="A3:F3"/>
    <mergeCell ref="E2:F2"/>
    <mergeCell ref="E28:F28"/>
    <mergeCell ref="A29:F29"/>
    <mergeCell ref="E51:F51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4" max="255" man="1"/>
    <brk id="48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user</cp:lastModifiedBy>
  <cp:lastPrinted>2009-10-04T12:05:19Z</cp:lastPrinted>
  <dcterms:created xsi:type="dcterms:W3CDTF">2003-07-10T12:58:51Z</dcterms:created>
  <dcterms:modified xsi:type="dcterms:W3CDTF">2009-10-04T12:40:41Z</dcterms:modified>
  <cp:category/>
  <cp:version/>
  <cp:contentType/>
  <cp:contentStatus/>
</cp:coreProperties>
</file>