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15" windowWidth="12120" windowHeight="5970" tabRatio="864" firstSheet="2" activeTab="14"/>
  </bookViews>
  <sheets>
    <sheet name="Национ Юн" sheetId="1" r:id="rId1"/>
    <sheet name="Список_СОЮЗ2_ю" sheetId="2" r:id="rId2"/>
    <sheet name="Список_СОЮЗ2" sheetId="3" r:id="rId3"/>
    <sheet name="Микро" sheetId="4" r:id="rId4"/>
    <sheet name="Мини" sheetId="5" r:id="rId5"/>
    <sheet name="Мини-ракет" sheetId="6" r:id="rId6"/>
    <sheet name="СуперМини" sheetId="7" r:id="rId7"/>
    <sheet name="Ракет-85" sheetId="8" r:id="rId8"/>
    <sheet name="РАКЕТ-120" sheetId="9" r:id="rId9"/>
    <sheet name="РМ мини" sheetId="10" r:id="rId10"/>
    <sheet name="РМ юниор" sheetId="11" r:id="rId11"/>
    <sheet name="РМ" sheetId="12" r:id="rId12"/>
    <sheet name="Национальный" sheetId="13" r:id="rId13"/>
    <sheet name="KZ-2" sheetId="14" r:id="rId14"/>
    <sheet name="Команды" sheetId="15" r:id="rId15"/>
  </sheets>
  <definedNames/>
  <calcPr fullCalcOnLoad="1"/>
</workbook>
</file>

<file path=xl/sharedStrings.xml><?xml version="1.0" encoding="utf-8"?>
<sst xmlns="http://schemas.openxmlformats.org/spreadsheetml/2006/main" count="441" uniqueCount="197">
  <si>
    <t>Главный секретарь</t>
  </si>
  <si>
    <t>№ п/п</t>
  </si>
  <si>
    <t>СПИСОК УЧАСТНИКОВ</t>
  </si>
  <si>
    <t>№</t>
  </si>
  <si>
    <t>п/п</t>
  </si>
  <si>
    <t>старт.</t>
  </si>
  <si>
    <t>номер</t>
  </si>
  <si>
    <t>Фамилия,  имя</t>
  </si>
  <si>
    <t>Разряд</t>
  </si>
  <si>
    <t>место</t>
  </si>
  <si>
    <t>очки</t>
  </si>
  <si>
    <t>Класс: Ракет-120</t>
  </si>
  <si>
    <t xml:space="preserve">                 итоговый результат</t>
  </si>
  <si>
    <t>Главный судья</t>
  </si>
  <si>
    <t>Качнова Ю.А.</t>
  </si>
  <si>
    <t>Класс</t>
  </si>
  <si>
    <t>Город</t>
  </si>
  <si>
    <t>Старт. номер</t>
  </si>
  <si>
    <t>Фамилия, имя водителя</t>
  </si>
  <si>
    <t>Кириши</t>
  </si>
  <si>
    <t>Приоз.р-н</t>
  </si>
  <si>
    <t>Союз2</t>
  </si>
  <si>
    <t>Класс СОЮЗНЫЙ-2</t>
  </si>
  <si>
    <t>СЕРГЕЕВ Дмитрий</t>
  </si>
  <si>
    <t>13 июля 2008 года</t>
  </si>
  <si>
    <t>13-я Гонка Памяти Алексея Окуленкова</t>
  </si>
  <si>
    <t>ДЕРИПАСКИН Василий</t>
  </si>
  <si>
    <t>БОЯРЕНЦЕВ Александр</t>
  </si>
  <si>
    <t>МОНАХОВ Максим</t>
  </si>
  <si>
    <t>Союз2 юниор</t>
  </si>
  <si>
    <t>ИСАКОВ Сергей</t>
  </si>
  <si>
    <t>ИСАКОВ Николай</t>
  </si>
  <si>
    <t>запасн</t>
  </si>
  <si>
    <t>Класс Национальный Юниор</t>
  </si>
  <si>
    <t>ВОЛЬНИКОВ Никита</t>
  </si>
  <si>
    <t>Национ.юниор</t>
  </si>
  <si>
    <t>КИРЮХИН Александр</t>
  </si>
  <si>
    <t>Соболев И.Б.</t>
  </si>
  <si>
    <t>Класс СОЮЗНЫЙ-2 юниор</t>
  </si>
  <si>
    <t>Класс: Ротакс Макс</t>
  </si>
  <si>
    <t>Класс: Национальный</t>
  </si>
  <si>
    <t>1 этап</t>
  </si>
  <si>
    <t>2 этап</t>
  </si>
  <si>
    <t>3 этап</t>
  </si>
  <si>
    <t>СВОДНЫЙ ПРОТОКОЛ</t>
  </si>
  <si>
    <t>Командный зачет</t>
  </si>
  <si>
    <t>КЦ ЦИТ Всеволожск</t>
  </si>
  <si>
    <t>КК "Вираж" г.Новосокольники</t>
  </si>
  <si>
    <t>Псков карт Racing</t>
  </si>
  <si>
    <t>Р-60 г.Псков</t>
  </si>
  <si>
    <t>Ижорец-Карт 1</t>
  </si>
  <si>
    <t>Ижорец-Карт 2</t>
  </si>
  <si>
    <t>VIA Racing</t>
  </si>
  <si>
    <t>4 этап</t>
  </si>
  <si>
    <t>5 этап</t>
  </si>
  <si>
    <t>NI Racing</t>
  </si>
  <si>
    <t>В.Луки</t>
  </si>
  <si>
    <t>Альбатрос Ладога</t>
  </si>
  <si>
    <t>KRT (СПбЦД(ю)ТТ)</t>
  </si>
  <si>
    <t>Класс: Микро</t>
  </si>
  <si>
    <t>Класс: Мини</t>
  </si>
  <si>
    <t>Бычков Михаил, "Р-60" г.Псков</t>
  </si>
  <si>
    <t>Тимофеев Матвей, "Р-60" г.Псков</t>
  </si>
  <si>
    <t>Банников Георгий, "Р-60" г.Псков</t>
  </si>
  <si>
    <t>Александров Антон, Псков-карт Racing</t>
  </si>
  <si>
    <t>Михайлов Артем, г.Псков</t>
  </si>
  <si>
    <t>Осипенко Алексей, "Ижорец-карт" г.СПб</t>
  </si>
  <si>
    <t>Хадимуллин Александр, "Р-60" г.Псков</t>
  </si>
  <si>
    <t>Старчеусов Дмитрий, Псков-карт Racing</t>
  </si>
  <si>
    <t>Брюханов Алексей, "Ижорец-карт", г.СПб</t>
  </si>
  <si>
    <t>Семенов Михаил, "Ижорец-карт" г.СПб</t>
  </si>
  <si>
    <t>Шереметьев Артем, КК "Вираж" г.Новосокольники</t>
  </si>
  <si>
    <t>Михалев Евгений, Псков-карт Racing</t>
  </si>
  <si>
    <t>Оверкин Андрей, "Р-60" г.Псков</t>
  </si>
  <si>
    <t>Федоров Леонид, г.Псков</t>
  </si>
  <si>
    <t>Класс: Мини-Ракет</t>
  </si>
  <si>
    <t>Класс: СуперМини</t>
  </si>
  <si>
    <t>Класс: Ракет-85</t>
  </si>
  <si>
    <t>Косарев Константин, "Ижорец-карт" г.СПб</t>
  </si>
  <si>
    <t>Алексеев Дмитрий, "Р-60" г.Псков</t>
  </si>
  <si>
    <t>Данилов Вячеслав, Псков карт Racing</t>
  </si>
  <si>
    <t>Морудов Эдуард, КК "Вираж" г.Новосокольники</t>
  </si>
  <si>
    <t>Емельянов Даниил (г.Остров), "Р-60" г.Псков</t>
  </si>
  <si>
    <t>Куричкис Владислав, "Ижорец-карт" г.СПб</t>
  </si>
  <si>
    <t>Делибозоглов Марк, г.Псков</t>
  </si>
  <si>
    <t>Самсонова Ульяна, "Р-60" г.Псков</t>
  </si>
  <si>
    <t>Хубулов Никита, КК "Вираж" г.Новосокольники</t>
  </si>
  <si>
    <t>Егорова Арина, г.Остров</t>
  </si>
  <si>
    <t>Васильев Иван, "Ижорец-карт" г.СПб</t>
  </si>
  <si>
    <t>Семенов Иван, "Ижорец-карт" г.СПб</t>
  </si>
  <si>
    <t>Кузнецов Алексей, "Ижорец-карт" г.СПб</t>
  </si>
  <si>
    <t>Касаткина Наталья, "Ижорец-карт" г.СПб</t>
  </si>
  <si>
    <t>Панин Алексей, г.Санкт-Петербург</t>
  </si>
  <si>
    <t>Осипов Юрий, Псков-карт Racing</t>
  </si>
  <si>
    <t>Сенченок Никита, г.Остров</t>
  </si>
  <si>
    <t>Пасуев Илья, КК "Вираж" г.Новосокольники</t>
  </si>
  <si>
    <t>Лукин Федор, г.СПб</t>
  </si>
  <si>
    <t>Коробков Леонид, Всеволожск КЦ ДДЮТ</t>
  </si>
  <si>
    <t>Клепацкий Роман, г.СПб</t>
  </si>
  <si>
    <t>Иванов Виктор, "Ижорец-карт" г.СПб</t>
  </si>
  <si>
    <t>Бобров Илья, г.СПб</t>
  </si>
  <si>
    <t>Пинижин Георгий, "Р-60" г.Псков</t>
  </si>
  <si>
    <t>Бердников Виктор, г.Сланцы</t>
  </si>
  <si>
    <t>Березкин Максим, VIA Racing</t>
  </si>
  <si>
    <t>Колпаков Станислав, г.СПб</t>
  </si>
  <si>
    <t>Пирайнен Максим, ГЦДЮТТ "Мотор" г.СПб</t>
  </si>
  <si>
    <t>Богословский Иустин, VIA Racing</t>
  </si>
  <si>
    <t>Лошкарев Даниил, г.СПб</t>
  </si>
  <si>
    <t>Васильев Георгий, "Ижорец-карт" г.СПб</t>
  </si>
  <si>
    <t>Гаспарян Михаил, КЦ ДДЮТ г.Всеволожск</t>
  </si>
  <si>
    <t>Калинин Михаил, ГЦДЮТТ "Мотор" г.СПб</t>
  </si>
  <si>
    <t>Травников Сергей, г.СПб</t>
  </si>
  <si>
    <t>Корольков Даниил, г.СПб</t>
  </si>
  <si>
    <t>Соболев Николай, "Ижорец-карт" г.СПб</t>
  </si>
  <si>
    <t>Васильев Вадим, "Ижорец-карт" г.СПб</t>
  </si>
  <si>
    <t>Капранчик Павел, г.СПб</t>
  </si>
  <si>
    <t>Рыжкин Илья, KRT (СПБЦД(ю)ТТ)</t>
  </si>
  <si>
    <t>Купоров Константин, KRT г.СПб</t>
  </si>
  <si>
    <t>Кузнецов Даниил, КЦ ДДЮТ г.Всеволожск</t>
  </si>
  <si>
    <t>Семенов Егор, "Р-60" г.Псков</t>
  </si>
  <si>
    <t>Троицкий Никита, VIA Racing</t>
  </si>
  <si>
    <t>Плинер Полина, VIA Racing</t>
  </si>
  <si>
    <t>Валюк Алексей, KRT (СПБЦД(ю)ТТ)</t>
  </si>
  <si>
    <t>Колосов Никита, Альбатрос</t>
  </si>
  <si>
    <t>Матюшевич Дмитрий, г.СПб</t>
  </si>
  <si>
    <t>Шведов Даниил, КЦ ДДЮТ г.Всеволожск</t>
  </si>
  <si>
    <t>Булгаков Алексей, КЦ ДДЮТ г.Всеволожск</t>
  </si>
  <si>
    <t>Соловьев Алексей, VIA Racing</t>
  </si>
  <si>
    <t>Иванов Павел, КЦ ДДЮТ г.Всеволожск</t>
  </si>
  <si>
    <t>Класс: Ротакс Макс мини</t>
  </si>
  <si>
    <t>Класс: Ротакс Макс юниор</t>
  </si>
  <si>
    <t>Иванов Константин, "Ижорец-карт" г.СПб</t>
  </si>
  <si>
    <t>Лужин Алексей, KRT (СПБЦД(ю)ТТ)</t>
  </si>
  <si>
    <t>Купоров Филипп, KRT</t>
  </si>
  <si>
    <t>Поршнев Илья, г.СПб</t>
  </si>
  <si>
    <t>Корольков Донат, г.СПб</t>
  </si>
  <si>
    <t>Богомолов Алексей, Псков-карт Racing</t>
  </si>
  <si>
    <t>Евстрахин Вячеслав, г.Приозерск</t>
  </si>
  <si>
    <t>Михайлян Кирилл, г.СПб</t>
  </si>
  <si>
    <t>Гисматуллин Михаил, г.СПб</t>
  </si>
  <si>
    <t>Зайцева Алина, г.СПб</t>
  </si>
  <si>
    <t>Полоченков Игорь, VIA Racing</t>
  </si>
  <si>
    <t>Иванкин Максим, NI Racing</t>
  </si>
  <si>
    <t>Коваленко Данила, "Мотор" г.СПб</t>
  </si>
  <si>
    <t>Плотников Петр, SNC-Racing</t>
  </si>
  <si>
    <t>Коваленко Кристина, "Мотор" г.СПб</t>
  </si>
  <si>
    <t>Колиев Роман, "Альбатрос Ладога" г.СПб</t>
  </si>
  <si>
    <t>Дазуа Назар, "Альбатрос Ладога" г.СПб</t>
  </si>
  <si>
    <t>Старчеусов Дмитрий, Псков карт Racing</t>
  </si>
  <si>
    <t>Михайлян Кирилл, "Альбатрос Ладога", г.СПб</t>
  </si>
  <si>
    <t>Шаповалов Кирилл, КЦ ДДЮТ Всеволожск</t>
  </si>
  <si>
    <t>Коваленко Олег, "Мотор" г.СПб</t>
  </si>
  <si>
    <t>Лукин Илья, KRT (СПбЦД(ю)ТТ)</t>
  </si>
  <si>
    <t>Васильев Никита, "Р-60" г.Псков</t>
  </si>
  <si>
    <t>Далецкий Артем, "Ижорец-карт" г.СПб</t>
  </si>
  <si>
    <t>Солянко Роман, г.СПб</t>
  </si>
  <si>
    <t>Иванкин Сергей, NI Racing</t>
  </si>
  <si>
    <t>Васин Вячеслав, Всеволожск КЦ ДДЮТ</t>
  </si>
  <si>
    <t>Кириллова Екатерина, KRT (СПбЦД(ю)ТТ)</t>
  </si>
  <si>
    <t>Семенов Дмитрий, "Ижорец-карт" г.СПб</t>
  </si>
  <si>
    <t>Солянко Евгений, г.СПб</t>
  </si>
  <si>
    <t>Лебедев Денис, г.Сланцы</t>
  </si>
  <si>
    <t>Дегтярев Алексей, "Ижорец-карт" г.СПб</t>
  </si>
  <si>
    <t>Сарахман Денис, "Ижорец-карт" г.СПб</t>
  </si>
  <si>
    <t>Синельников Кирилл, Псков карт racing</t>
  </si>
  <si>
    <t>Морудов Эдуард, "Вираж" г.Новосокольники</t>
  </si>
  <si>
    <t>Александров Иван, VIA Racing</t>
  </si>
  <si>
    <t>Александров Никита, NI Racing</t>
  </si>
  <si>
    <t>Халутин Антон, "Ижорец-карт" г.СПб</t>
  </si>
  <si>
    <t>Суетин Богдан, г.Полярные Зори</t>
  </si>
  <si>
    <t>Богомолов Сергей, г.Тверь</t>
  </si>
  <si>
    <t>Кириллова Екатерина, СПбЦД(ю)ТТ</t>
  </si>
  <si>
    <t>Дунаев Дмитрий, NEVA-KART</t>
  </si>
  <si>
    <t>Маслов Константин, СПбЦД(ю)ТТ</t>
  </si>
  <si>
    <t>Васильев Иван, г.СПб</t>
  </si>
  <si>
    <t>Золотарь Александр, г.СПб</t>
  </si>
  <si>
    <t>Открытое многоэтапное лично-командное Областное Первенство по картингу "Кубок Александра Невского 2012".</t>
  </si>
  <si>
    <t>Ломко Владислав, г.СПб</t>
  </si>
  <si>
    <t>Длин Эдуард, ЦДТТЮ "Мотор"</t>
  </si>
  <si>
    <t>Трошко Сергей, г.СПб</t>
  </si>
  <si>
    <t>Крючков Сергей, "Р-60" г.Псков</t>
  </si>
  <si>
    <t>Понырко Дмитрий, г.СПб</t>
  </si>
  <si>
    <t>Зубков Егор, г.СПб</t>
  </si>
  <si>
    <t>Вехов Даниил, г.СПб</t>
  </si>
  <si>
    <t>Гречкин Александр, г.СПб</t>
  </si>
  <si>
    <t>Павлов Александр, г.СПб</t>
  </si>
  <si>
    <t>Даниленко Игорь, ЦДТТЮ "Мотор"</t>
  </si>
  <si>
    <t>Черкас Анастасия, "Ижорец-карт" г.СПб</t>
  </si>
  <si>
    <t>Пономарев Александр, г.СПб</t>
  </si>
  <si>
    <t>Гоневич Сергей, КК "Вираж" г.Новосокольники</t>
  </si>
  <si>
    <t>Team Krasnov</t>
  </si>
  <si>
    <t>Асатрян Давид, г.СПб</t>
  </si>
  <si>
    <t>Думенков Владислав, г.Кандалакша</t>
  </si>
  <si>
    <t>Мирзоев Мурад, г.Кириши</t>
  </si>
  <si>
    <t>Ломко Лев, г.СПб</t>
  </si>
  <si>
    <t xml:space="preserve">  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</si>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</sst>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Arial Cyr"/>
      <family val="2"/>
    </font>
    <font>
      <i/>
      <u val="single"/>
      <sz val="10"/>
      <name val="Arial Cyr"/>
      <family val="2"/>
    </font>
    <font>
      <b/>
      <u val="single"/>
      <sz val="10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7" xfId="0" applyFont="1" applyFill="1" applyBorder="1" applyAlignment="1">
      <alignment/>
    </xf>
    <xf numFmtId="0" fontId="0" fillId="0" borderId="10" xfId="0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0" fillId="34" borderId="10" xfId="0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0" fontId="0" fillId="34" borderId="17" xfId="0" applyFill="1" applyBorder="1" applyAlignment="1">
      <alignment horizontal="center" wrapText="1"/>
    </xf>
    <xf numFmtId="0" fontId="9" fillId="34" borderId="17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0" xfId="0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9" fillId="0" borderId="14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2">
      <selection activeCell="B30" sqref="B30"/>
    </sheetView>
  </sheetViews>
  <sheetFormatPr defaultColWidth="9.00390625" defaultRowHeight="12.75"/>
  <cols>
    <col min="2" max="2" width="26.25390625" style="0" customWidth="1"/>
    <col min="3" max="3" width="9.875" style="0" customWidth="1"/>
    <col min="4" max="4" width="16.25390625" style="0" customWidth="1"/>
    <col min="5" max="5" width="12.125" style="0" customWidth="1"/>
    <col min="6" max="6" width="11.25390625" style="0" customWidth="1"/>
  </cols>
  <sheetData>
    <row r="1" spans="1:6" ht="12.75">
      <c r="A1" s="81"/>
      <c r="B1" s="81"/>
      <c r="C1" s="9"/>
      <c r="D1" s="10"/>
      <c r="E1" s="10"/>
      <c r="F1" s="10"/>
    </row>
    <row r="2" spans="1:6" ht="12.75" customHeight="1">
      <c r="A2" s="23" t="s">
        <v>25</v>
      </c>
      <c r="B2" s="11"/>
      <c r="C2" s="10"/>
      <c r="D2" s="11"/>
      <c r="E2" s="82" t="s">
        <v>24</v>
      </c>
      <c r="F2" s="82"/>
    </row>
    <row r="3" spans="1:6" ht="12.75">
      <c r="A3" s="23"/>
      <c r="B3" s="35"/>
      <c r="C3" s="35"/>
      <c r="D3" s="35"/>
      <c r="E3" s="35"/>
      <c r="F3" s="35"/>
    </row>
    <row r="4" spans="1:6" ht="12.75">
      <c r="A4" s="81"/>
      <c r="B4" s="81"/>
      <c r="C4" s="9"/>
      <c r="D4" s="10"/>
      <c r="E4" s="10"/>
      <c r="F4" s="10"/>
    </row>
    <row r="5" spans="1:6" ht="12.75" customHeight="1">
      <c r="A5" s="11"/>
      <c r="B5" s="11"/>
      <c r="C5" s="10"/>
      <c r="D5" s="11"/>
      <c r="E5" s="11"/>
      <c r="F5" s="11"/>
    </row>
    <row r="6" spans="1:6" ht="12.75">
      <c r="A6" s="83" t="s">
        <v>2</v>
      </c>
      <c r="B6" s="83"/>
      <c r="C6" s="83"/>
      <c r="D6" s="83"/>
      <c r="E6" s="83"/>
      <c r="F6" s="83"/>
    </row>
    <row r="7" spans="1:6" ht="12.75" customHeight="1">
      <c r="A7" s="80" t="s">
        <v>33</v>
      </c>
      <c r="B7" s="80"/>
      <c r="C7" s="2"/>
      <c r="D7" s="1"/>
      <c r="E7" s="1"/>
      <c r="F7" s="1"/>
    </row>
    <row r="8" spans="1:6" ht="36.75" customHeight="1">
      <c r="A8" s="3" t="s">
        <v>1</v>
      </c>
      <c r="B8" s="3" t="s">
        <v>18</v>
      </c>
      <c r="C8" s="3" t="s">
        <v>17</v>
      </c>
      <c r="D8" s="3" t="s">
        <v>15</v>
      </c>
      <c r="E8" s="3" t="s">
        <v>8</v>
      </c>
      <c r="F8" s="3" t="s">
        <v>16</v>
      </c>
    </row>
    <row r="9" spans="1:6" ht="12.75">
      <c r="A9" s="31"/>
      <c r="B9" s="32"/>
      <c r="C9" s="3"/>
      <c r="D9" s="31"/>
      <c r="E9" s="31"/>
      <c r="F9" s="31"/>
    </row>
    <row r="10" spans="1:6" s="30" customFormat="1" ht="12.75">
      <c r="A10" s="28">
        <v>1</v>
      </c>
      <c r="B10" s="39" t="s">
        <v>34</v>
      </c>
      <c r="C10" s="26">
        <v>89</v>
      </c>
      <c r="D10" s="15" t="s">
        <v>35</v>
      </c>
      <c r="E10" s="29"/>
      <c r="F10" s="4" t="s">
        <v>20</v>
      </c>
    </row>
    <row r="11" spans="1:6" ht="13.5" customHeight="1">
      <c r="A11" s="4">
        <v>2</v>
      </c>
      <c r="B11" s="40" t="s">
        <v>36</v>
      </c>
      <c r="C11" s="33">
        <v>88</v>
      </c>
      <c r="D11" s="15" t="s">
        <v>35</v>
      </c>
      <c r="E11" s="15"/>
      <c r="F11" s="4" t="s">
        <v>20</v>
      </c>
    </row>
    <row r="12" spans="1:6" ht="13.5" customHeight="1">
      <c r="A12" s="4">
        <v>3</v>
      </c>
      <c r="B12" s="40"/>
      <c r="C12" s="33"/>
      <c r="D12" s="15"/>
      <c r="E12" s="15"/>
      <c r="F12" s="4"/>
    </row>
    <row r="13" spans="1:6" ht="13.5" customHeight="1">
      <c r="A13" s="4">
        <v>4</v>
      </c>
      <c r="B13" s="40"/>
      <c r="C13" s="33"/>
      <c r="D13" s="15"/>
      <c r="E13" s="15"/>
      <c r="F13" s="4"/>
    </row>
    <row r="14" spans="1:6" ht="13.5" customHeight="1">
      <c r="A14" s="4">
        <v>5</v>
      </c>
      <c r="B14" s="40"/>
      <c r="C14" s="33"/>
      <c r="D14" s="15"/>
      <c r="E14" s="15"/>
      <c r="F14" s="4"/>
    </row>
    <row r="15" spans="1:6" ht="12.75">
      <c r="A15" s="27"/>
      <c r="C15" s="14"/>
      <c r="F15" s="7"/>
    </row>
    <row r="16" spans="1:6" ht="12.75">
      <c r="A16" s="7"/>
      <c r="B16" s="36" t="s">
        <v>13</v>
      </c>
      <c r="C16" s="7"/>
      <c r="D16" s="36" t="s">
        <v>37</v>
      </c>
      <c r="F16" s="7"/>
    </row>
    <row r="17" spans="1:6" ht="12.75">
      <c r="A17" s="12"/>
      <c r="B17" s="8"/>
      <c r="C17" s="7"/>
      <c r="D17" s="36"/>
      <c r="E17" s="7"/>
      <c r="F17" s="7"/>
    </row>
    <row r="18" spans="1:6" ht="12.75">
      <c r="A18" s="7"/>
      <c r="B18" s="8"/>
      <c r="C18" s="7"/>
      <c r="D18" s="7"/>
      <c r="E18" s="7"/>
      <c r="F18" s="7"/>
    </row>
    <row r="19" spans="1:6" ht="12.75">
      <c r="A19" s="7"/>
      <c r="B19" s="13" t="s">
        <v>0</v>
      </c>
      <c r="C19" s="7"/>
      <c r="D19" s="13" t="s">
        <v>14</v>
      </c>
      <c r="E19" s="13"/>
      <c r="F19" s="7"/>
    </row>
    <row r="20" spans="1:6" ht="12.75">
      <c r="A20" s="7"/>
      <c r="B20" s="6"/>
      <c r="C20" s="5"/>
      <c r="D20" s="37"/>
      <c r="E20" s="6"/>
      <c r="F20" s="7"/>
    </row>
    <row r="21" spans="1:6" ht="12.75">
      <c r="A21" s="7"/>
      <c r="B21" s="6"/>
      <c r="C21" s="5"/>
      <c r="D21" s="6"/>
      <c r="E21" s="6"/>
      <c r="F21" s="7"/>
    </row>
    <row r="22" spans="1:6" ht="12.75">
      <c r="A22" s="5"/>
      <c r="B22" s="6"/>
      <c r="C22" s="5"/>
      <c r="D22" s="6"/>
      <c r="E22" s="6"/>
      <c r="F22" s="5"/>
    </row>
    <row r="23" spans="1:6" ht="12.75">
      <c r="A23" s="5"/>
      <c r="F23" s="5"/>
    </row>
    <row r="24" spans="1:6" ht="15.75" customHeight="1">
      <c r="A24" s="5"/>
      <c r="F24" s="5"/>
    </row>
  </sheetData>
  <sheetProtection/>
  <mergeCells count="5">
    <mergeCell ref="A7:B7"/>
    <mergeCell ref="A1:B1"/>
    <mergeCell ref="E2:F2"/>
    <mergeCell ref="A4:B4"/>
    <mergeCell ref="A6:F6"/>
  </mergeCells>
  <printOptions/>
  <pageMargins left="0.7874015748031497" right="0.7874015748031497" top="0.5905511811023623" bottom="0.5905511811023623" header="0.5118110236220472" footer="0.5118110236220472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N23"/>
  <sheetViews>
    <sheetView zoomScalePageLayoutView="0" workbookViewId="0" topLeftCell="A1">
      <selection activeCell="M13" sqref="M13"/>
    </sheetView>
  </sheetViews>
  <sheetFormatPr defaultColWidth="9.00390625" defaultRowHeight="12.75"/>
  <cols>
    <col min="2" max="2" width="4.75390625" style="0" customWidth="1"/>
    <col min="3" max="3" width="7.25390625" style="0" customWidth="1"/>
    <col min="4" max="4" width="35.00390625" style="0" bestFit="1" customWidth="1"/>
    <col min="7" max="7" width="10.25390625" style="0" bestFit="1" customWidth="1"/>
    <col min="8" max="8" width="8.125" style="0" customWidth="1"/>
  </cols>
  <sheetData>
    <row r="2" spans="2:11" ht="12.75">
      <c r="B2" s="87" t="str">
        <f>Микро!B2</f>
        <v>Открытое многоэтапное лично-командное Областное Первенство по картингу "Кубок Александра Невского 2012".</v>
      </c>
      <c r="C2" s="87"/>
      <c r="D2" s="87"/>
      <c r="E2" s="87"/>
      <c r="F2" s="87"/>
      <c r="G2" s="87"/>
      <c r="H2" s="87"/>
      <c r="I2" s="87"/>
      <c r="J2" s="87"/>
      <c r="K2" s="87"/>
    </row>
    <row r="3" ht="12.75">
      <c r="D3" s="23"/>
    </row>
    <row r="4" spans="2:11" ht="12.75">
      <c r="B4" s="86" t="str">
        <f>Микро!B4</f>
        <v>СВОДНЫЙ ПРОТОКОЛ</v>
      </c>
      <c r="C4" s="86"/>
      <c r="D4" s="86"/>
      <c r="E4" s="86"/>
      <c r="F4" s="86"/>
      <c r="G4" s="86"/>
      <c r="H4" s="86"/>
      <c r="I4" s="86"/>
      <c r="J4" s="86"/>
      <c r="K4" s="86"/>
    </row>
    <row r="5" spans="2:11" ht="12.75">
      <c r="B5" s="86"/>
      <c r="C5" s="86"/>
      <c r="D5" s="86"/>
      <c r="E5" s="86"/>
      <c r="F5" s="86"/>
      <c r="G5" s="86"/>
      <c r="H5" s="86"/>
      <c r="I5" s="86"/>
      <c r="J5" s="86"/>
      <c r="K5" s="86"/>
    </row>
    <row r="7" spans="2:12" ht="12.75" customHeight="1">
      <c r="B7" s="23" t="s">
        <v>129</v>
      </c>
      <c r="J7" s="49"/>
      <c r="K7" s="49"/>
      <c r="L7" s="49"/>
    </row>
    <row r="9" spans="2:13" ht="12.75">
      <c r="B9" s="16" t="s">
        <v>3</v>
      </c>
      <c r="C9" s="16" t="s">
        <v>5</v>
      </c>
      <c r="D9" s="17" t="s">
        <v>7</v>
      </c>
      <c r="E9" s="16" t="s">
        <v>8</v>
      </c>
      <c r="F9" s="84" t="s">
        <v>41</v>
      </c>
      <c r="G9" s="91" t="s">
        <v>42</v>
      </c>
      <c r="H9" s="84" t="s">
        <v>56</v>
      </c>
      <c r="I9" s="84" t="s">
        <v>43</v>
      </c>
      <c r="J9" s="84" t="s">
        <v>53</v>
      </c>
      <c r="K9" s="84" t="s">
        <v>54</v>
      </c>
      <c r="L9" s="17" t="s">
        <v>12</v>
      </c>
      <c r="M9" s="18"/>
    </row>
    <row r="10" spans="2:13" ht="12.75">
      <c r="B10" s="19" t="s">
        <v>4</v>
      </c>
      <c r="C10" s="19" t="s">
        <v>6</v>
      </c>
      <c r="D10" s="20"/>
      <c r="E10" s="19"/>
      <c r="F10" s="85"/>
      <c r="G10" s="92"/>
      <c r="H10" s="85"/>
      <c r="I10" s="85"/>
      <c r="J10" s="85"/>
      <c r="K10" s="85"/>
      <c r="L10" s="21" t="s">
        <v>10</v>
      </c>
      <c r="M10" s="22" t="s">
        <v>9</v>
      </c>
    </row>
    <row r="11" spans="2:13" ht="12.75">
      <c r="B11" s="21"/>
      <c r="C11" s="21"/>
      <c r="D11" s="24"/>
      <c r="E11" s="21"/>
      <c r="F11" s="21"/>
      <c r="G11" s="21"/>
      <c r="H11" s="21"/>
      <c r="I11" s="21"/>
      <c r="J11" s="21"/>
      <c r="K11" s="21"/>
      <c r="L11" s="41"/>
      <c r="M11" s="21"/>
    </row>
    <row r="12" spans="2:13" ht="12.75">
      <c r="B12" s="21">
        <v>1</v>
      </c>
      <c r="C12" s="70">
        <v>15</v>
      </c>
      <c r="D12" s="59" t="s">
        <v>163</v>
      </c>
      <c r="E12" s="41"/>
      <c r="F12" s="41"/>
      <c r="G12" s="41"/>
      <c r="H12" s="52">
        <v>55</v>
      </c>
      <c r="I12" s="41">
        <v>55</v>
      </c>
      <c r="J12" s="41"/>
      <c r="K12" s="52">
        <v>50</v>
      </c>
      <c r="L12" s="41">
        <f aca="true" t="shared" si="0" ref="L12:L17">SUM(F12:K12)</f>
        <v>160</v>
      </c>
      <c r="M12" s="41">
        <v>1</v>
      </c>
    </row>
    <row r="13" spans="2:13" ht="12.75">
      <c r="B13" s="21">
        <v>2</v>
      </c>
      <c r="C13" s="70">
        <v>27</v>
      </c>
      <c r="D13" s="59" t="s">
        <v>112</v>
      </c>
      <c r="E13" s="41"/>
      <c r="F13" s="41"/>
      <c r="G13" s="41"/>
      <c r="H13" s="44"/>
      <c r="I13" s="41"/>
      <c r="J13" s="41"/>
      <c r="K13" s="52">
        <v>55</v>
      </c>
      <c r="L13" s="41">
        <f t="shared" si="0"/>
        <v>55</v>
      </c>
      <c r="M13" s="41"/>
    </row>
    <row r="14" spans="2:13" ht="12.75">
      <c r="B14" s="21">
        <v>3</v>
      </c>
      <c r="C14" s="70">
        <v>51</v>
      </c>
      <c r="D14" s="59" t="s">
        <v>181</v>
      </c>
      <c r="E14" s="41"/>
      <c r="F14" s="44"/>
      <c r="G14" s="41"/>
      <c r="H14" s="44"/>
      <c r="I14" s="44"/>
      <c r="J14" s="41"/>
      <c r="K14" s="52">
        <v>52</v>
      </c>
      <c r="L14" s="41">
        <f t="shared" si="0"/>
        <v>52</v>
      </c>
      <c r="M14" s="41"/>
    </row>
    <row r="15" spans="2:13" ht="12.75">
      <c r="B15" s="21">
        <v>4</v>
      </c>
      <c r="C15" s="70">
        <v>25</v>
      </c>
      <c r="D15" s="59" t="s">
        <v>182</v>
      </c>
      <c r="E15" s="41"/>
      <c r="F15" s="41"/>
      <c r="G15" s="41"/>
      <c r="H15" s="44"/>
      <c r="I15" s="41"/>
      <c r="J15" s="41"/>
      <c r="K15" s="52">
        <v>49</v>
      </c>
      <c r="L15" s="41">
        <f t="shared" si="0"/>
        <v>49</v>
      </c>
      <c r="M15" s="41"/>
    </row>
    <row r="16" spans="2:13" ht="12.75">
      <c r="B16" s="21">
        <v>5</v>
      </c>
      <c r="C16" s="70">
        <v>7</v>
      </c>
      <c r="D16" s="59" t="s">
        <v>183</v>
      </c>
      <c r="E16" s="21"/>
      <c r="F16" s="21"/>
      <c r="G16" s="21"/>
      <c r="H16" s="21"/>
      <c r="I16" s="21"/>
      <c r="J16" s="21"/>
      <c r="K16" s="21">
        <v>48</v>
      </c>
      <c r="L16" s="41">
        <f t="shared" si="0"/>
        <v>48</v>
      </c>
      <c r="M16" s="21"/>
    </row>
    <row r="17" spans="2:13" ht="12.75">
      <c r="B17" s="21">
        <v>6</v>
      </c>
      <c r="C17" s="70">
        <v>55</v>
      </c>
      <c r="D17" s="59" t="s">
        <v>184</v>
      </c>
      <c r="E17" s="21"/>
      <c r="F17" s="21"/>
      <c r="G17" s="21"/>
      <c r="H17" s="21"/>
      <c r="I17" s="21"/>
      <c r="J17" s="21"/>
      <c r="K17" s="21">
        <v>47</v>
      </c>
      <c r="L17" s="41">
        <f t="shared" si="0"/>
        <v>47</v>
      </c>
      <c r="M17" s="21"/>
    </row>
    <row r="18" spans="2:14" ht="12.75">
      <c r="B18" s="25"/>
      <c r="C18" s="25"/>
      <c r="D18" s="34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3:8" ht="12.75">
      <c r="C19" s="8"/>
      <c r="D19" s="7"/>
      <c r="G19" s="89"/>
      <c r="H19" s="89"/>
    </row>
    <row r="20" spans="3:8" ht="12.75">
      <c r="C20" s="89" t="s">
        <v>13</v>
      </c>
      <c r="D20" s="89"/>
      <c r="G20" s="89" t="s">
        <v>37</v>
      </c>
      <c r="H20" s="89"/>
    </row>
    <row r="21" spans="3:8" ht="12.75">
      <c r="C21" s="36"/>
      <c r="D21" s="36"/>
      <c r="G21" s="36"/>
      <c r="H21" s="36"/>
    </row>
    <row r="22" spans="3:7" ht="12.75">
      <c r="C22" s="8"/>
      <c r="D22" s="7"/>
      <c r="G22" s="7"/>
    </row>
    <row r="23" spans="3:8" ht="12.75">
      <c r="C23" s="90" t="s">
        <v>0</v>
      </c>
      <c r="D23" s="90"/>
      <c r="G23" s="90" t="str">
        <f>Микро!G32</f>
        <v>Качнова Ю.А.</v>
      </c>
      <c r="H23" s="90"/>
    </row>
  </sheetData>
  <sheetProtection/>
  <mergeCells count="14">
    <mergeCell ref="B2:K2"/>
    <mergeCell ref="B4:K4"/>
    <mergeCell ref="B5:K5"/>
    <mergeCell ref="I9:I10"/>
    <mergeCell ref="J9:J10"/>
    <mergeCell ref="K9:K10"/>
    <mergeCell ref="G19:H19"/>
    <mergeCell ref="C20:D20"/>
    <mergeCell ref="G20:H20"/>
    <mergeCell ref="C23:D23"/>
    <mergeCell ref="G23:H23"/>
    <mergeCell ref="F9:F10"/>
    <mergeCell ref="G9:G10"/>
    <mergeCell ref="H9:H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N24"/>
  <sheetViews>
    <sheetView zoomScalePageLayoutView="0" workbookViewId="0" topLeftCell="A1">
      <selection activeCell="M22" sqref="M22"/>
    </sheetView>
  </sheetViews>
  <sheetFormatPr defaultColWidth="9.00390625" defaultRowHeight="12.75"/>
  <cols>
    <col min="2" max="2" width="4.75390625" style="0" customWidth="1"/>
    <col min="3" max="3" width="7.25390625" style="0" customWidth="1"/>
    <col min="4" max="4" width="37.00390625" style="0" bestFit="1" customWidth="1"/>
    <col min="7" max="7" width="10.25390625" style="0" bestFit="1" customWidth="1"/>
    <col min="8" max="8" width="8.125" style="0" customWidth="1"/>
  </cols>
  <sheetData>
    <row r="2" spans="2:11" ht="12.75">
      <c r="B2" s="87" t="str">
        <f>Микро!B2</f>
        <v>Открытое многоэтапное лично-командное Областное Первенство по картингу "Кубок Александра Невского 2012".</v>
      </c>
      <c r="C2" s="87"/>
      <c r="D2" s="87"/>
      <c r="E2" s="87"/>
      <c r="F2" s="87"/>
      <c r="G2" s="87"/>
      <c r="H2" s="87"/>
      <c r="I2" s="87"/>
      <c r="J2" s="87"/>
      <c r="K2" s="87"/>
    </row>
    <row r="3" ht="12.75">
      <c r="D3" s="23"/>
    </row>
    <row r="4" spans="2:11" ht="12.75">
      <c r="B4" s="86" t="str">
        <f>Микро!B4</f>
        <v>СВОДНЫЙ ПРОТОКОЛ</v>
      </c>
      <c r="C4" s="86"/>
      <c r="D4" s="86"/>
      <c r="E4" s="86"/>
      <c r="F4" s="86"/>
      <c r="G4" s="86"/>
      <c r="H4" s="86"/>
      <c r="I4" s="86"/>
      <c r="J4" s="86"/>
      <c r="K4" s="86"/>
    </row>
    <row r="5" spans="2:11" ht="12.75">
      <c r="B5" s="86"/>
      <c r="C5" s="86"/>
      <c r="D5" s="86"/>
      <c r="E5" s="86"/>
      <c r="F5" s="86"/>
      <c r="G5" s="86"/>
      <c r="H5" s="86"/>
      <c r="I5" s="86"/>
      <c r="J5" s="86"/>
      <c r="K5" s="86"/>
    </row>
    <row r="7" spans="2:12" ht="12.75" customHeight="1">
      <c r="B7" s="23" t="s">
        <v>130</v>
      </c>
      <c r="J7" s="49"/>
      <c r="K7" s="49"/>
      <c r="L7" s="49"/>
    </row>
    <row r="9" spans="2:13" ht="12.75">
      <c r="B9" s="16" t="s">
        <v>3</v>
      </c>
      <c r="C9" s="16" t="s">
        <v>5</v>
      </c>
      <c r="D9" s="17" t="s">
        <v>7</v>
      </c>
      <c r="E9" s="16" t="s">
        <v>8</v>
      </c>
      <c r="F9" s="84" t="s">
        <v>41</v>
      </c>
      <c r="G9" s="91" t="s">
        <v>42</v>
      </c>
      <c r="H9" s="84" t="s">
        <v>56</v>
      </c>
      <c r="I9" s="84" t="s">
        <v>43</v>
      </c>
      <c r="J9" s="84" t="s">
        <v>53</v>
      </c>
      <c r="K9" s="84" t="s">
        <v>54</v>
      </c>
      <c r="L9" s="17" t="s">
        <v>12</v>
      </c>
      <c r="M9" s="18"/>
    </row>
    <row r="10" spans="2:13" ht="12.75">
      <c r="B10" s="19" t="s">
        <v>4</v>
      </c>
      <c r="C10" s="19" t="s">
        <v>6</v>
      </c>
      <c r="D10" s="20"/>
      <c r="E10" s="19"/>
      <c r="F10" s="85"/>
      <c r="G10" s="92"/>
      <c r="H10" s="85"/>
      <c r="I10" s="85"/>
      <c r="J10" s="85"/>
      <c r="K10" s="85"/>
      <c r="L10" s="21" t="s">
        <v>10</v>
      </c>
      <c r="M10" s="22" t="s">
        <v>9</v>
      </c>
    </row>
    <row r="11" spans="2:13" ht="12.75">
      <c r="B11" s="21"/>
      <c r="C11" s="21"/>
      <c r="D11" s="24"/>
      <c r="E11" s="21"/>
      <c r="F11" s="21"/>
      <c r="G11" s="21"/>
      <c r="H11" s="21"/>
      <c r="I11" s="21"/>
      <c r="J11" s="21"/>
      <c r="K11" s="21"/>
      <c r="L11" s="41"/>
      <c r="M11" s="21"/>
    </row>
    <row r="12" spans="2:13" ht="12.75">
      <c r="B12" s="21">
        <v>1</v>
      </c>
      <c r="C12" s="70">
        <v>15</v>
      </c>
      <c r="D12" s="59" t="s">
        <v>131</v>
      </c>
      <c r="E12" s="41"/>
      <c r="F12" s="41"/>
      <c r="G12" s="41">
        <v>55</v>
      </c>
      <c r="H12" s="44"/>
      <c r="I12" s="41"/>
      <c r="J12" s="41">
        <v>52</v>
      </c>
      <c r="K12" s="52">
        <v>55</v>
      </c>
      <c r="L12" s="41">
        <f aca="true" t="shared" si="0" ref="L12:L18">SUM(F12:K12)</f>
        <v>162</v>
      </c>
      <c r="M12" s="41">
        <v>1</v>
      </c>
    </row>
    <row r="13" spans="2:13" ht="12.75">
      <c r="B13" s="21">
        <v>2</v>
      </c>
      <c r="C13" s="70">
        <v>18</v>
      </c>
      <c r="D13" s="59" t="s">
        <v>132</v>
      </c>
      <c r="E13" s="41"/>
      <c r="F13" s="44"/>
      <c r="G13" s="41">
        <v>52</v>
      </c>
      <c r="H13" s="44"/>
      <c r="I13" s="52">
        <v>55</v>
      </c>
      <c r="J13" s="41">
        <v>55</v>
      </c>
      <c r="K13" s="44"/>
      <c r="L13" s="41">
        <f t="shared" si="0"/>
        <v>162</v>
      </c>
      <c r="M13" s="41">
        <v>2</v>
      </c>
    </row>
    <row r="14" spans="2:13" ht="12.75">
      <c r="B14" s="21">
        <v>3</v>
      </c>
      <c r="C14" s="70">
        <v>74</v>
      </c>
      <c r="D14" s="59" t="s">
        <v>164</v>
      </c>
      <c r="E14" s="21"/>
      <c r="F14" s="21"/>
      <c r="G14" s="21"/>
      <c r="H14" s="21">
        <v>55</v>
      </c>
      <c r="I14" s="21"/>
      <c r="J14" s="21"/>
      <c r="K14" s="75"/>
      <c r="L14" s="41">
        <f t="shared" si="0"/>
        <v>55</v>
      </c>
      <c r="M14" s="41"/>
    </row>
    <row r="15" spans="2:13" ht="12.75">
      <c r="B15" s="21">
        <v>4</v>
      </c>
      <c r="C15" s="70">
        <v>17</v>
      </c>
      <c r="D15" s="59" t="s">
        <v>185</v>
      </c>
      <c r="E15" s="41"/>
      <c r="F15" s="41"/>
      <c r="G15" s="41"/>
      <c r="H15" s="44"/>
      <c r="I15" s="41"/>
      <c r="J15" s="41"/>
      <c r="K15" s="52">
        <v>52</v>
      </c>
      <c r="L15" s="41">
        <f t="shared" si="0"/>
        <v>52</v>
      </c>
      <c r="M15" s="21"/>
    </row>
    <row r="16" spans="2:13" ht="12.75">
      <c r="B16" s="21">
        <v>5</v>
      </c>
      <c r="C16" s="70">
        <v>71</v>
      </c>
      <c r="D16" s="59" t="s">
        <v>133</v>
      </c>
      <c r="E16" s="41"/>
      <c r="F16" s="41"/>
      <c r="G16" s="41">
        <v>50</v>
      </c>
      <c r="H16" s="44"/>
      <c r="I16" s="41"/>
      <c r="J16" s="41"/>
      <c r="K16" s="52"/>
      <c r="L16" s="41">
        <f t="shared" si="0"/>
        <v>50</v>
      </c>
      <c r="M16" s="21"/>
    </row>
    <row r="17" spans="2:13" ht="12.75">
      <c r="B17" s="21">
        <v>6</v>
      </c>
      <c r="C17" s="70">
        <v>71</v>
      </c>
      <c r="D17" s="59" t="s">
        <v>93</v>
      </c>
      <c r="E17" s="41"/>
      <c r="F17" s="41"/>
      <c r="G17" s="41"/>
      <c r="H17" s="44"/>
      <c r="I17" s="41"/>
      <c r="J17" s="41">
        <v>50</v>
      </c>
      <c r="K17" s="52"/>
      <c r="L17" s="41">
        <f t="shared" si="0"/>
        <v>50</v>
      </c>
      <c r="M17" s="21"/>
    </row>
    <row r="18" spans="2:13" ht="12.75">
      <c r="B18" s="21">
        <v>7</v>
      </c>
      <c r="C18" s="70">
        <v>41</v>
      </c>
      <c r="D18" s="59" t="s">
        <v>186</v>
      </c>
      <c r="E18" s="21"/>
      <c r="F18" s="21"/>
      <c r="G18" s="21"/>
      <c r="H18" s="21"/>
      <c r="I18" s="21"/>
      <c r="J18" s="21"/>
      <c r="K18" s="21">
        <v>50</v>
      </c>
      <c r="L18" s="41">
        <f t="shared" si="0"/>
        <v>50</v>
      </c>
      <c r="M18" s="21"/>
    </row>
    <row r="19" spans="2:14" ht="12.75">
      <c r="B19" s="25"/>
      <c r="C19" s="25"/>
      <c r="D19" s="34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3:8" ht="12.75">
      <c r="C20" s="8"/>
      <c r="D20" s="7"/>
      <c r="G20" s="89"/>
      <c r="H20" s="89"/>
    </row>
    <row r="21" spans="3:8" ht="12.75">
      <c r="C21" s="89" t="s">
        <v>13</v>
      </c>
      <c r="D21" s="89"/>
      <c r="G21" s="89" t="s">
        <v>37</v>
      </c>
      <c r="H21" s="89"/>
    </row>
    <row r="22" spans="3:8" ht="12.75">
      <c r="C22" s="36"/>
      <c r="D22" s="36"/>
      <c r="G22" s="36"/>
      <c r="H22" s="36"/>
    </row>
    <row r="23" spans="3:7" ht="12.75">
      <c r="C23" s="8"/>
      <c r="D23" s="7"/>
      <c r="G23" s="7"/>
    </row>
    <row r="24" spans="3:8" ht="12.75">
      <c r="C24" s="90" t="s">
        <v>0</v>
      </c>
      <c r="D24" s="90"/>
      <c r="G24" s="90" t="str">
        <f>Микро!G32</f>
        <v>Качнова Ю.А.</v>
      </c>
      <c r="H24" s="90"/>
    </row>
  </sheetData>
  <sheetProtection/>
  <mergeCells count="14">
    <mergeCell ref="B2:K2"/>
    <mergeCell ref="B4:K4"/>
    <mergeCell ref="B5:K5"/>
    <mergeCell ref="I9:I10"/>
    <mergeCell ref="J9:J10"/>
    <mergeCell ref="K9:K10"/>
    <mergeCell ref="G20:H20"/>
    <mergeCell ref="C21:D21"/>
    <mergeCell ref="G21:H21"/>
    <mergeCell ref="C24:D24"/>
    <mergeCell ref="G24:H24"/>
    <mergeCell ref="F9:F10"/>
    <mergeCell ref="G9:G10"/>
    <mergeCell ref="H9:H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N38"/>
  <sheetViews>
    <sheetView zoomScalePageLayoutView="0" workbookViewId="0" topLeftCell="D7">
      <selection activeCell="M16" sqref="M16"/>
    </sheetView>
  </sheetViews>
  <sheetFormatPr defaultColWidth="9.00390625" defaultRowHeight="12.75"/>
  <cols>
    <col min="2" max="2" width="4.75390625" style="0" customWidth="1"/>
    <col min="3" max="3" width="7.25390625" style="0" customWidth="1"/>
    <col min="4" max="4" width="42.625" style="0" bestFit="1" customWidth="1"/>
    <col min="7" max="7" width="10.25390625" style="0" bestFit="1" customWidth="1"/>
    <col min="8" max="8" width="8.125" style="0" customWidth="1"/>
  </cols>
  <sheetData>
    <row r="2" spans="2:11" ht="12.75">
      <c r="B2" s="87" t="str">
        <f>Микро!B2</f>
        <v>Открытое многоэтапное лично-командное Областное Первенство по картингу "Кубок Александра Невского 2012".</v>
      </c>
      <c r="C2" s="87"/>
      <c r="D2" s="87"/>
      <c r="E2" s="87"/>
      <c r="F2" s="87"/>
      <c r="G2" s="87"/>
      <c r="H2" s="87"/>
      <c r="I2" s="87"/>
      <c r="J2" s="87"/>
      <c r="K2" s="87"/>
    </row>
    <row r="3" ht="12.75">
      <c r="D3" s="23"/>
    </row>
    <row r="4" spans="2:11" ht="12.75">
      <c r="B4" s="86" t="str">
        <f>Микро!B4</f>
        <v>СВОДНЫЙ ПРОТОКОЛ</v>
      </c>
      <c r="C4" s="86"/>
      <c r="D4" s="86"/>
      <c r="E4" s="86"/>
      <c r="F4" s="86"/>
      <c r="G4" s="86"/>
      <c r="H4" s="86"/>
      <c r="I4" s="86"/>
      <c r="J4" s="86"/>
      <c r="K4" s="86"/>
    </row>
    <row r="5" spans="2:11" ht="12.75">
      <c r="B5" s="86"/>
      <c r="C5" s="86"/>
      <c r="D5" s="86"/>
      <c r="E5" s="86"/>
      <c r="F5" s="86"/>
      <c r="G5" s="86"/>
      <c r="H5" s="86"/>
      <c r="I5" s="86"/>
      <c r="J5" s="86"/>
      <c r="K5" s="86"/>
    </row>
    <row r="7" spans="2:12" ht="12.75" customHeight="1">
      <c r="B7" s="23" t="s">
        <v>39</v>
      </c>
      <c r="J7" s="49"/>
      <c r="K7" s="49"/>
      <c r="L7" s="49"/>
    </row>
    <row r="9" spans="2:13" ht="12.75">
      <c r="B9" s="16" t="s">
        <v>3</v>
      </c>
      <c r="C9" s="16" t="s">
        <v>5</v>
      </c>
      <c r="D9" s="17" t="s">
        <v>7</v>
      </c>
      <c r="E9" s="16" t="s">
        <v>8</v>
      </c>
      <c r="F9" s="84" t="s">
        <v>41</v>
      </c>
      <c r="G9" s="91" t="s">
        <v>42</v>
      </c>
      <c r="H9" s="84" t="s">
        <v>56</v>
      </c>
      <c r="I9" s="84" t="s">
        <v>43</v>
      </c>
      <c r="J9" s="84" t="s">
        <v>53</v>
      </c>
      <c r="K9" s="84" t="s">
        <v>54</v>
      </c>
      <c r="L9" s="17" t="s">
        <v>12</v>
      </c>
      <c r="M9" s="18"/>
    </row>
    <row r="10" spans="2:13" ht="12.75">
      <c r="B10" s="19" t="s">
        <v>4</v>
      </c>
      <c r="C10" s="19" t="s">
        <v>6</v>
      </c>
      <c r="D10" s="20"/>
      <c r="E10" s="19"/>
      <c r="F10" s="85"/>
      <c r="G10" s="92"/>
      <c r="H10" s="85"/>
      <c r="I10" s="85"/>
      <c r="J10" s="85"/>
      <c r="K10" s="85"/>
      <c r="L10" s="21" t="s">
        <v>10</v>
      </c>
      <c r="M10" s="22" t="s">
        <v>9</v>
      </c>
    </row>
    <row r="11" spans="2:13" ht="12.75">
      <c r="B11" s="21"/>
      <c r="C11" s="21"/>
      <c r="D11" s="24"/>
      <c r="E11" s="21"/>
      <c r="F11" s="21"/>
      <c r="G11" s="21"/>
      <c r="H11" s="21"/>
      <c r="I11" s="21"/>
      <c r="J11" s="21"/>
      <c r="K11" s="21"/>
      <c r="L11" s="41"/>
      <c r="M11" s="21"/>
    </row>
    <row r="12" spans="2:13" ht="12.75">
      <c r="B12" s="21">
        <v>1</v>
      </c>
      <c r="C12" s="70">
        <v>111</v>
      </c>
      <c r="D12" s="59" t="s">
        <v>159</v>
      </c>
      <c r="E12" s="21"/>
      <c r="F12" s="72"/>
      <c r="G12" s="72"/>
      <c r="H12" s="72">
        <v>52</v>
      </c>
      <c r="I12" s="72">
        <v>45</v>
      </c>
      <c r="J12" s="72">
        <v>45</v>
      </c>
      <c r="K12" s="72">
        <v>50</v>
      </c>
      <c r="L12" s="41">
        <f aca="true" t="shared" si="0" ref="L12:L32">SUM(F12:K12)</f>
        <v>192</v>
      </c>
      <c r="M12" s="41">
        <v>1</v>
      </c>
    </row>
    <row r="13" spans="2:13" ht="12.75">
      <c r="B13" s="21">
        <v>2</v>
      </c>
      <c r="C13" s="70">
        <v>77</v>
      </c>
      <c r="D13" s="59" t="s">
        <v>136</v>
      </c>
      <c r="E13" s="41"/>
      <c r="F13" s="44"/>
      <c r="G13" s="44">
        <v>50</v>
      </c>
      <c r="H13" s="44">
        <v>55</v>
      </c>
      <c r="I13" s="44">
        <v>49</v>
      </c>
      <c r="J13" s="44"/>
      <c r="K13" s="44"/>
      <c r="L13" s="41">
        <f t="shared" si="0"/>
        <v>154</v>
      </c>
      <c r="M13" s="41">
        <v>2</v>
      </c>
    </row>
    <row r="14" spans="2:13" ht="12.75">
      <c r="B14" s="21">
        <v>3</v>
      </c>
      <c r="C14" s="70">
        <v>88</v>
      </c>
      <c r="D14" s="59" t="s">
        <v>137</v>
      </c>
      <c r="E14" s="41"/>
      <c r="F14" s="44"/>
      <c r="G14" s="44">
        <v>49</v>
      </c>
      <c r="H14" s="44"/>
      <c r="I14" s="44">
        <v>47</v>
      </c>
      <c r="J14" s="44">
        <v>52</v>
      </c>
      <c r="K14" s="44"/>
      <c r="L14" s="41">
        <f t="shared" si="0"/>
        <v>148</v>
      </c>
      <c r="M14" s="41">
        <v>3</v>
      </c>
    </row>
    <row r="15" spans="2:13" ht="12.75">
      <c r="B15" s="21">
        <v>4</v>
      </c>
      <c r="C15" s="70">
        <v>75</v>
      </c>
      <c r="D15" s="59" t="s">
        <v>141</v>
      </c>
      <c r="E15" s="41"/>
      <c r="F15" s="44"/>
      <c r="G15" s="44">
        <v>45</v>
      </c>
      <c r="H15" s="44"/>
      <c r="I15" s="44">
        <v>44</v>
      </c>
      <c r="J15" s="44">
        <v>48</v>
      </c>
      <c r="K15" s="44"/>
      <c r="L15" s="41">
        <f t="shared" si="0"/>
        <v>137</v>
      </c>
      <c r="M15" s="41">
        <v>4</v>
      </c>
    </row>
    <row r="16" spans="2:13" ht="12.75">
      <c r="B16" s="21">
        <v>5</v>
      </c>
      <c r="C16" s="70">
        <v>28</v>
      </c>
      <c r="D16" s="59" t="s">
        <v>154</v>
      </c>
      <c r="E16" s="41"/>
      <c r="F16" s="41"/>
      <c r="G16" s="41"/>
      <c r="H16" s="44"/>
      <c r="I16" s="41">
        <v>52</v>
      </c>
      <c r="J16" s="41">
        <v>55</v>
      </c>
      <c r="K16" s="44"/>
      <c r="L16" s="41">
        <f t="shared" si="0"/>
        <v>107</v>
      </c>
      <c r="M16" s="21"/>
    </row>
    <row r="17" spans="2:13" ht="12.75">
      <c r="B17" s="21">
        <v>6</v>
      </c>
      <c r="C17" s="70">
        <v>22</v>
      </c>
      <c r="D17" s="59" t="s">
        <v>156</v>
      </c>
      <c r="E17" s="41"/>
      <c r="F17" s="41"/>
      <c r="G17" s="41"/>
      <c r="H17" s="44"/>
      <c r="I17" s="41">
        <v>46</v>
      </c>
      <c r="J17" s="41">
        <v>49</v>
      </c>
      <c r="K17" s="44"/>
      <c r="L17" s="41">
        <f t="shared" si="0"/>
        <v>95</v>
      </c>
      <c r="M17" s="21"/>
    </row>
    <row r="18" spans="2:13" ht="12.75">
      <c r="B18" s="21">
        <v>7</v>
      </c>
      <c r="C18" s="70">
        <v>3</v>
      </c>
      <c r="D18" s="59" t="s">
        <v>158</v>
      </c>
      <c r="E18" s="21"/>
      <c r="F18" s="21"/>
      <c r="G18" s="21"/>
      <c r="H18" s="21"/>
      <c r="I18" s="21">
        <v>48</v>
      </c>
      <c r="J18" s="21">
        <v>46</v>
      </c>
      <c r="K18" s="21"/>
      <c r="L18" s="41">
        <f t="shared" si="0"/>
        <v>94</v>
      </c>
      <c r="M18" s="41"/>
    </row>
    <row r="19" spans="2:13" ht="12.75">
      <c r="B19" s="21">
        <v>8</v>
      </c>
      <c r="C19" s="70">
        <v>17</v>
      </c>
      <c r="D19" s="59" t="s">
        <v>155</v>
      </c>
      <c r="E19" s="41"/>
      <c r="F19" s="44"/>
      <c r="G19" s="41"/>
      <c r="H19" s="44"/>
      <c r="I19" s="52">
        <v>43</v>
      </c>
      <c r="J19" s="41">
        <v>50</v>
      </c>
      <c r="K19" s="44"/>
      <c r="L19" s="41">
        <f t="shared" si="0"/>
        <v>93</v>
      </c>
      <c r="M19" s="41"/>
    </row>
    <row r="20" spans="2:13" ht="12.75">
      <c r="B20" s="21">
        <v>9</v>
      </c>
      <c r="C20" s="70">
        <v>81</v>
      </c>
      <c r="D20" s="59" t="s">
        <v>139</v>
      </c>
      <c r="E20" s="21"/>
      <c r="F20" s="21"/>
      <c r="G20" s="21">
        <v>47</v>
      </c>
      <c r="H20" s="21"/>
      <c r="I20" s="21">
        <v>42</v>
      </c>
      <c r="J20" s="21"/>
      <c r="K20" s="21"/>
      <c r="L20" s="41">
        <f t="shared" si="0"/>
        <v>89</v>
      </c>
      <c r="M20" s="41"/>
    </row>
    <row r="21" spans="2:13" ht="12.75">
      <c r="B21" s="21">
        <v>10</v>
      </c>
      <c r="C21" s="70">
        <v>15</v>
      </c>
      <c r="D21" s="59" t="s">
        <v>160</v>
      </c>
      <c r="E21" s="41"/>
      <c r="F21" s="41"/>
      <c r="G21" s="41"/>
      <c r="H21" s="44"/>
      <c r="I21" s="41">
        <v>40</v>
      </c>
      <c r="J21" s="41">
        <v>44</v>
      </c>
      <c r="K21" s="44"/>
      <c r="L21" s="41">
        <f t="shared" si="0"/>
        <v>84</v>
      </c>
      <c r="M21" s="41"/>
    </row>
    <row r="22" spans="2:13" ht="12.75">
      <c r="B22" s="21">
        <v>11</v>
      </c>
      <c r="C22" s="70">
        <v>29</v>
      </c>
      <c r="D22" s="59" t="s">
        <v>134</v>
      </c>
      <c r="E22" s="41"/>
      <c r="F22" s="41"/>
      <c r="G22" s="41">
        <v>55</v>
      </c>
      <c r="H22" s="44"/>
      <c r="I22" s="41"/>
      <c r="J22" s="41"/>
      <c r="K22" s="44"/>
      <c r="L22" s="41">
        <f t="shared" si="0"/>
        <v>55</v>
      </c>
      <c r="M22" s="41"/>
    </row>
    <row r="23" spans="2:13" ht="12.75">
      <c r="B23" s="21">
        <v>12</v>
      </c>
      <c r="C23" s="70">
        <v>59</v>
      </c>
      <c r="D23" s="59" t="s">
        <v>174</v>
      </c>
      <c r="E23" s="41"/>
      <c r="F23" s="44"/>
      <c r="G23" s="41"/>
      <c r="H23" s="44"/>
      <c r="I23" s="52">
        <v>55</v>
      </c>
      <c r="J23" s="41"/>
      <c r="K23" s="44"/>
      <c r="L23" s="41">
        <f t="shared" si="0"/>
        <v>55</v>
      </c>
      <c r="M23" s="41"/>
    </row>
    <row r="24" spans="2:13" ht="12.75">
      <c r="B24" s="21">
        <v>13</v>
      </c>
      <c r="C24" s="70">
        <v>2</v>
      </c>
      <c r="D24" s="59" t="s">
        <v>187</v>
      </c>
      <c r="E24" s="21"/>
      <c r="F24" s="21"/>
      <c r="G24" s="21"/>
      <c r="H24" s="21"/>
      <c r="I24" s="21"/>
      <c r="J24" s="21"/>
      <c r="K24" s="21">
        <v>55</v>
      </c>
      <c r="L24" s="41">
        <f t="shared" si="0"/>
        <v>55</v>
      </c>
      <c r="M24" s="21"/>
    </row>
    <row r="25" spans="2:13" ht="12.75">
      <c r="B25" s="21">
        <v>14</v>
      </c>
      <c r="C25" s="70">
        <v>10</v>
      </c>
      <c r="D25" s="59" t="s">
        <v>135</v>
      </c>
      <c r="E25" s="41"/>
      <c r="F25" s="44"/>
      <c r="G25" s="41">
        <v>52</v>
      </c>
      <c r="H25" s="44"/>
      <c r="I25" s="44"/>
      <c r="J25" s="41"/>
      <c r="K25" s="44"/>
      <c r="L25" s="41">
        <f t="shared" si="0"/>
        <v>52</v>
      </c>
      <c r="M25" s="21"/>
    </row>
    <row r="26" spans="2:13" ht="12.75">
      <c r="B26" s="21">
        <v>15</v>
      </c>
      <c r="C26" s="70">
        <v>10</v>
      </c>
      <c r="D26" s="59" t="s">
        <v>188</v>
      </c>
      <c r="E26" s="21"/>
      <c r="F26" s="21"/>
      <c r="G26" s="21"/>
      <c r="H26" s="21"/>
      <c r="I26" s="21"/>
      <c r="J26" s="21"/>
      <c r="K26" s="21">
        <v>52</v>
      </c>
      <c r="L26" s="41">
        <f t="shared" si="0"/>
        <v>52</v>
      </c>
      <c r="M26" s="41"/>
    </row>
    <row r="27" spans="2:13" ht="12.75">
      <c r="B27" s="21">
        <v>16</v>
      </c>
      <c r="C27" s="70">
        <v>10</v>
      </c>
      <c r="D27" s="59" t="s">
        <v>175</v>
      </c>
      <c r="E27" s="41"/>
      <c r="F27" s="41"/>
      <c r="G27" s="41"/>
      <c r="H27" s="44"/>
      <c r="I27" s="41">
        <v>50</v>
      </c>
      <c r="J27" s="41"/>
      <c r="K27" s="44"/>
      <c r="L27" s="41">
        <f t="shared" si="0"/>
        <v>50</v>
      </c>
      <c r="M27" s="41"/>
    </row>
    <row r="28" spans="2:13" ht="12.75">
      <c r="B28" s="21">
        <v>17</v>
      </c>
      <c r="C28" s="70">
        <v>4</v>
      </c>
      <c r="D28" s="59" t="s">
        <v>189</v>
      </c>
      <c r="E28" s="21"/>
      <c r="F28" s="21"/>
      <c r="G28" s="21"/>
      <c r="H28" s="21"/>
      <c r="I28" s="21"/>
      <c r="J28" s="21"/>
      <c r="K28" s="21">
        <v>49</v>
      </c>
      <c r="L28" s="41">
        <f t="shared" si="0"/>
        <v>49</v>
      </c>
      <c r="M28" s="41"/>
    </row>
    <row r="29" spans="2:13" ht="12.75">
      <c r="B29" s="21">
        <v>18</v>
      </c>
      <c r="C29" s="70">
        <v>4</v>
      </c>
      <c r="D29" s="59" t="s">
        <v>138</v>
      </c>
      <c r="E29" s="21"/>
      <c r="F29" s="21"/>
      <c r="G29" s="21">
        <v>48</v>
      </c>
      <c r="H29" s="21"/>
      <c r="I29" s="21"/>
      <c r="J29" s="21"/>
      <c r="K29" s="21"/>
      <c r="L29" s="41">
        <f t="shared" si="0"/>
        <v>48</v>
      </c>
      <c r="M29" s="41"/>
    </row>
    <row r="30" spans="2:13" ht="12.75">
      <c r="B30" s="21">
        <v>19</v>
      </c>
      <c r="C30" s="70">
        <v>19</v>
      </c>
      <c r="D30" s="59" t="s">
        <v>157</v>
      </c>
      <c r="E30" s="41"/>
      <c r="F30" s="41"/>
      <c r="G30" s="41"/>
      <c r="H30" s="44"/>
      <c r="I30" s="41"/>
      <c r="J30" s="41">
        <v>47</v>
      </c>
      <c r="K30" s="44"/>
      <c r="L30" s="41">
        <f t="shared" si="0"/>
        <v>47</v>
      </c>
      <c r="M30" s="21"/>
    </row>
    <row r="31" spans="2:13" ht="12.75">
      <c r="B31" s="21">
        <v>20</v>
      </c>
      <c r="C31" s="70">
        <v>7</v>
      </c>
      <c r="D31" s="59" t="s">
        <v>140</v>
      </c>
      <c r="E31" s="41"/>
      <c r="F31" s="41"/>
      <c r="G31" s="41">
        <v>46</v>
      </c>
      <c r="H31" s="44"/>
      <c r="I31" s="41"/>
      <c r="J31" s="41"/>
      <c r="K31" s="44"/>
      <c r="L31" s="41">
        <f t="shared" si="0"/>
        <v>46</v>
      </c>
      <c r="M31" s="21"/>
    </row>
    <row r="32" spans="2:13" ht="12.75">
      <c r="B32" s="21">
        <v>21</v>
      </c>
      <c r="C32" s="70">
        <v>64</v>
      </c>
      <c r="D32" s="59" t="s">
        <v>91</v>
      </c>
      <c r="E32" s="41"/>
      <c r="F32" s="41"/>
      <c r="G32" s="41"/>
      <c r="H32" s="44"/>
      <c r="I32" s="41">
        <v>41</v>
      </c>
      <c r="J32" s="41"/>
      <c r="K32" s="44"/>
      <c r="L32" s="41">
        <f t="shared" si="0"/>
        <v>41</v>
      </c>
      <c r="M32" s="21"/>
    </row>
    <row r="33" spans="2:14" ht="12.75">
      <c r="B33" s="25"/>
      <c r="C33" s="25"/>
      <c r="D33" s="34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3:8" ht="12.75">
      <c r="C34" s="8"/>
      <c r="D34" s="7"/>
      <c r="G34" s="89"/>
      <c r="H34" s="89"/>
    </row>
    <row r="35" spans="3:8" ht="12.75">
      <c r="C35" s="89" t="s">
        <v>13</v>
      </c>
      <c r="D35" s="89"/>
      <c r="G35" s="89" t="s">
        <v>37</v>
      </c>
      <c r="H35" s="89"/>
    </row>
    <row r="36" spans="3:8" ht="12.75">
      <c r="C36" s="36"/>
      <c r="D36" s="36"/>
      <c r="G36" s="36"/>
      <c r="H36" s="36"/>
    </row>
    <row r="37" spans="3:7" ht="12.75">
      <c r="C37" s="8"/>
      <c r="D37" s="7"/>
      <c r="G37" s="7"/>
    </row>
    <row r="38" spans="3:8" ht="12.75">
      <c r="C38" s="90" t="s">
        <v>0</v>
      </c>
      <c r="D38" s="90"/>
      <c r="G38" s="90" t="str">
        <f>Микро!G32</f>
        <v>Качнова Ю.А.</v>
      </c>
      <c r="H38" s="90"/>
    </row>
  </sheetData>
  <sheetProtection/>
  <mergeCells count="14">
    <mergeCell ref="C38:D38"/>
    <mergeCell ref="G38:H38"/>
    <mergeCell ref="G34:H34"/>
    <mergeCell ref="C35:D35"/>
    <mergeCell ref="G35:H35"/>
    <mergeCell ref="I9:I10"/>
    <mergeCell ref="B4:K4"/>
    <mergeCell ref="B5:K5"/>
    <mergeCell ref="B2:K2"/>
    <mergeCell ref="F9:F10"/>
    <mergeCell ref="G9:G10"/>
    <mergeCell ref="H9:H10"/>
    <mergeCell ref="J9:J10"/>
    <mergeCell ref="K9:K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M27"/>
  <sheetViews>
    <sheetView zoomScalePageLayoutView="0" workbookViewId="0" topLeftCell="A1">
      <selection activeCell="L14" sqref="L14"/>
    </sheetView>
  </sheetViews>
  <sheetFormatPr defaultColWidth="9.00390625" defaultRowHeight="12.75"/>
  <cols>
    <col min="2" max="2" width="4.125" style="0" customWidth="1"/>
    <col min="3" max="3" width="11.125" style="0" customWidth="1"/>
    <col min="4" max="4" width="40.875" style="0" bestFit="1" customWidth="1"/>
    <col min="5" max="5" width="11.375" style="0" customWidth="1"/>
    <col min="6" max="9" width="8.00390625" style="0" customWidth="1"/>
    <col min="10" max="10" width="9.625" style="0" customWidth="1"/>
    <col min="11" max="14" width="8.00390625" style="0" customWidth="1"/>
  </cols>
  <sheetData>
    <row r="2" spans="2:11" ht="12.75">
      <c r="B2" s="87" t="str">
        <f>Микро!B2</f>
        <v>Открытое многоэтапное лично-командное Областное Первенство по картингу "Кубок Александра Невского 2012".</v>
      </c>
      <c r="C2" s="87"/>
      <c r="D2" s="87"/>
      <c r="E2" s="87"/>
      <c r="F2" s="87"/>
      <c r="G2" s="87"/>
      <c r="H2" s="87"/>
      <c r="I2" s="87"/>
      <c r="J2" s="87"/>
      <c r="K2" s="87"/>
    </row>
    <row r="3" ht="12.75">
      <c r="D3" s="23"/>
    </row>
    <row r="4" spans="2:11" ht="12.75">
      <c r="B4" s="86" t="str">
        <f>Микро!B4</f>
        <v>СВОДНЫЙ ПРОТОКОЛ</v>
      </c>
      <c r="C4" s="86"/>
      <c r="D4" s="86"/>
      <c r="E4" s="86"/>
      <c r="F4" s="86"/>
      <c r="G4" s="86"/>
      <c r="H4" s="86"/>
      <c r="I4" s="86"/>
      <c r="J4" s="86"/>
      <c r="K4" s="86"/>
    </row>
    <row r="5" spans="2:11" ht="12.75"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2:12" ht="12.75" customHeight="1">
      <c r="B6" s="38" t="s">
        <v>40</v>
      </c>
      <c r="J6" s="49"/>
      <c r="K6" s="49"/>
      <c r="L6" s="49"/>
    </row>
    <row r="8" spans="2:13" ht="12.75">
      <c r="B8" s="16" t="s">
        <v>3</v>
      </c>
      <c r="C8" s="16" t="s">
        <v>5</v>
      </c>
      <c r="D8" s="17" t="s">
        <v>7</v>
      </c>
      <c r="E8" s="16" t="s">
        <v>8</v>
      </c>
      <c r="F8" s="84" t="s">
        <v>41</v>
      </c>
      <c r="G8" s="91" t="s">
        <v>42</v>
      </c>
      <c r="H8" s="84" t="s">
        <v>56</v>
      </c>
      <c r="I8" s="84" t="s">
        <v>43</v>
      </c>
      <c r="J8" s="84" t="s">
        <v>53</v>
      </c>
      <c r="K8" s="84" t="s">
        <v>54</v>
      </c>
      <c r="L8" s="17" t="s">
        <v>12</v>
      </c>
      <c r="M8" s="18"/>
    </row>
    <row r="9" spans="2:13" ht="12.75">
      <c r="B9" s="19" t="s">
        <v>4</v>
      </c>
      <c r="C9" s="19" t="s">
        <v>6</v>
      </c>
      <c r="D9" s="20"/>
      <c r="E9" s="19"/>
      <c r="F9" s="85"/>
      <c r="G9" s="92"/>
      <c r="H9" s="85"/>
      <c r="I9" s="85"/>
      <c r="J9" s="85"/>
      <c r="K9" s="85"/>
      <c r="L9" s="21" t="s">
        <v>10</v>
      </c>
      <c r="M9" s="22" t="s">
        <v>9</v>
      </c>
    </row>
    <row r="10" spans="2:13" ht="12.75">
      <c r="B10" s="21"/>
      <c r="C10" s="21"/>
      <c r="D10" s="24"/>
      <c r="E10" s="41"/>
      <c r="F10" s="48"/>
      <c r="G10" s="48"/>
      <c r="H10" s="48"/>
      <c r="I10" s="48"/>
      <c r="J10" s="48"/>
      <c r="K10" s="48"/>
      <c r="L10" s="46"/>
      <c r="M10" s="48"/>
    </row>
    <row r="11" spans="2:13" ht="12.75">
      <c r="B11" s="21"/>
      <c r="C11" s="63">
        <v>23</v>
      </c>
      <c r="D11" s="56" t="s">
        <v>165</v>
      </c>
      <c r="E11" s="21"/>
      <c r="F11" s="46">
        <v>55</v>
      </c>
      <c r="G11" s="46"/>
      <c r="H11" s="46">
        <v>55</v>
      </c>
      <c r="I11" s="46"/>
      <c r="J11" s="46"/>
      <c r="K11" s="46"/>
      <c r="L11" s="46">
        <f>SUM(F11:K11)</f>
        <v>110</v>
      </c>
      <c r="M11" s="46"/>
    </row>
    <row r="12" spans="2:13" ht="12.75">
      <c r="B12" s="21"/>
      <c r="C12" s="21">
        <v>7</v>
      </c>
      <c r="D12" s="24" t="s">
        <v>192</v>
      </c>
      <c r="E12" s="21"/>
      <c r="F12" s="46"/>
      <c r="G12" s="46"/>
      <c r="H12" s="46"/>
      <c r="I12" s="46">
        <v>55</v>
      </c>
      <c r="J12" s="46"/>
      <c r="K12" s="46"/>
      <c r="L12" s="46">
        <f>SUM(F12:K12)</f>
        <v>55</v>
      </c>
      <c r="M12" s="46"/>
    </row>
    <row r="13" spans="2:13" ht="12.75">
      <c r="B13" s="21"/>
      <c r="C13" s="21"/>
      <c r="D13" s="24"/>
      <c r="E13" s="41"/>
      <c r="F13" s="48"/>
      <c r="G13" s="48"/>
      <c r="H13" s="48"/>
      <c r="I13" s="48"/>
      <c r="J13" s="48"/>
      <c r="K13" s="48"/>
      <c r="L13" s="46"/>
      <c r="M13" s="48"/>
    </row>
    <row r="14" spans="2:13" ht="12.75">
      <c r="B14" s="21"/>
      <c r="C14" s="21">
        <v>7</v>
      </c>
      <c r="D14" s="24" t="s">
        <v>193</v>
      </c>
      <c r="E14" s="41"/>
      <c r="F14" s="48"/>
      <c r="G14" s="48"/>
      <c r="H14" s="48"/>
      <c r="I14" s="48">
        <v>55</v>
      </c>
      <c r="J14" s="48"/>
      <c r="K14" s="48"/>
      <c r="L14" s="46">
        <f>SUM(F14:K14)</f>
        <v>55</v>
      </c>
      <c r="M14" s="48"/>
    </row>
    <row r="15" spans="2:13" ht="12.75">
      <c r="B15" s="21"/>
      <c r="C15" s="21"/>
      <c r="D15" s="24"/>
      <c r="E15" s="41"/>
      <c r="F15" s="48"/>
      <c r="G15" s="48"/>
      <c r="H15" s="48"/>
      <c r="I15" s="48"/>
      <c r="J15" s="48"/>
      <c r="K15" s="48"/>
      <c r="L15" s="46"/>
      <c r="M15" s="48"/>
    </row>
    <row r="16" spans="2:13" ht="12.75">
      <c r="B16" s="21"/>
      <c r="C16" s="19"/>
      <c r="D16" s="42"/>
      <c r="E16" s="19"/>
      <c r="F16" s="46"/>
      <c r="G16" s="46"/>
      <c r="H16" s="47"/>
      <c r="I16" s="46"/>
      <c r="J16" s="46"/>
      <c r="K16" s="47"/>
      <c r="L16" s="46"/>
      <c r="M16" s="47"/>
    </row>
    <row r="17" spans="2:13" ht="12.75">
      <c r="B17" s="21"/>
      <c r="C17" s="21"/>
      <c r="D17" s="24"/>
      <c r="E17" s="41"/>
      <c r="F17" s="48"/>
      <c r="G17" s="48"/>
      <c r="H17" s="48"/>
      <c r="I17" s="48"/>
      <c r="J17" s="48"/>
      <c r="K17" s="48"/>
      <c r="L17" s="46"/>
      <c r="M17" s="48"/>
    </row>
    <row r="18" spans="2:13" ht="12.75">
      <c r="B18" s="21"/>
      <c r="C18" s="21"/>
      <c r="D18" s="24"/>
      <c r="E18" s="41"/>
      <c r="F18" s="48"/>
      <c r="G18" s="48"/>
      <c r="H18" s="48"/>
      <c r="I18" s="48"/>
      <c r="J18" s="48"/>
      <c r="K18" s="48"/>
      <c r="L18" s="48"/>
      <c r="M18" s="48"/>
    </row>
    <row r="19" spans="2:13" ht="12.75">
      <c r="B19" s="21"/>
      <c r="C19" s="21"/>
      <c r="D19" s="24"/>
      <c r="E19" s="21"/>
      <c r="F19" s="46"/>
      <c r="G19" s="46"/>
      <c r="H19" s="46"/>
      <c r="I19" s="46"/>
      <c r="J19" s="46"/>
      <c r="K19" s="46"/>
      <c r="L19" s="46"/>
      <c r="M19" s="46"/>
    </row>
    <row r="20" spans="2:13" ht="12.75">
      <c r="B20" s="21"/>
      <c r="C20" s="21"/>
      <c r="D20" s="24"/>
      <c r="E20" s="41"/>
      <c r="F20" s="48"/>
      <c r="G20" s="48"/>
      <c r="H20" s="48"/>
      <c r="I20" s="48"/>
      <c r="J20" s="48"/>
      <c r="K20" s="48"/>
      <c r="L20" s="48"/>
      <c r="M20" s="48"/>
    </row>
    <row r="21" spans="2:13" ht="12.75">
      <c r="B21" s="21"/>
      <c r="C21" s="21"/>
      <c r="D21" s="24"/>
      <c r="E21" s="21"/>
      <c r="F21" s="46"/>
      <c r="G21" s="46"/>
      <c r="H21" s="46"/>
      <c r="I21" s="46"/>
      <c r="J21" s="46"/>
      <c r="K21" s="46"/>
      <c r="L21" s="46"/>
      <c r="M21" s="46"/>
    </row>
    <row r="22" spans="2:13" ht="12.75">
      <c r="B22" s="21"/>
      <c r="C22" s="21"/>
      <c r="D22" s="24"/>
      <c r="E22" s="21"/>
      <c r="F22" s="46"/>
      <c r="G22" s="46"/>
      <c r="H22" s="46"/>
      <c r="I22" s="46"/>
      <c r="J22" s="46"/>
      <c r="K22" s="46"/>
      <c r="L22" s="46"/>
      <c r="M22" s="46"/>
    </row>
    <row r="23" spans="3:8" ht="12.75">
      <c r="C23" s="8"/>
      <c r="D23" s="7"/>
      <c r="G23" s="89"/>
      <c r="H23" s="89"/>
    </row>
    <row r="24" spans="3:8" ht="12.75">
      <c r="C24" s="89" t="s">
        <v>13</v>
      </c>
      <c r="D24" s="89"/>
      <c r="G24" s="89" t="s">
        <v>37</v>
      </c>
      <c r="H24" s="89"/>
    </row>
    <row r="25" spans="3:8" ht="12.75">
      <c r="C25" s="36"/>
      <c r="D25" s="36"/>
      <c r="G25" s="36"/>
      <c r="H25" s="36"/>
    </row>
    <row r="26" spans="3:7" ht="12.75">
      <c r="C26" s="8"/>
      <c r="D26" s="7"/>
      <c r="G26" s="7"/>
    </row>
    <row r="27" spans="3:8" ht="12.75">
      <c r="C27" s="90" t="s">
        <v>0</v>
      </c>
      <c r="D27" s="90"/>
      <c r="G27" s="90" t="str">
        <f>Микро!G32</f>
        <v>Качнова Ю.А.</v>
      </c>
      <c r="H27" s="90"/>
    </row>
  </sheetData>
  <sheetProtection/>
  <mergeCells count="14">
    <mergeCell ref="K8:K9"/>
    <mergeCell ref="B4:K4"/>
    <mergeCell ref="B2:K2"/>
    <mergeCell ref="B5:K5"/>
    <mergeCell ref="C24:D24"/>
    <mergeCell ref="G24:H24"/>
    <mergeCell ref="C27:D27"/>
    <mergeCell ref="G27:H27"/>
    <mergeCell ref="G23:H23"/>
    <mergeCell ref="I8:I9"/>
    <mergeCell ref="J8:J9"/>
    <mergeCell ref="F8:F9"/>
    <mergeCell ref="G8:G9"/>
    <mergeCell ref="H8:H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M27"/>
  <sheetViews>
    <sheetView zoomScalePageLayoutView="0" workbookViewId="0" topLeftCell="A1">
      <selection activeCell="J11" sqref="J11"/>
    </sheetView>
  </sheetViews>
  <sheetFormatPr defaultColWidth="9.00390625" defaultRowHeight="12.75"/>
  <cols>
    <col min="2" max="2" width="4.125" style="0" customWidth="1"/>
    <col min="3" max="3" width="11.125" style="0" customWidth="1"/>
    <col min="4" max="4" width="30.625" style="0" customWidth="1"/>
    <col min="5" max="5" width="11.375" style="0" customWidth="1"/>
    <col min="6" max="9" width="8.00390625" style="0" customWidth="1"/>
    <col min="10" max="10" width="9.625" style="0" customWidth="1"/>
    <col min="11" max="14" width="8.00390625" style="0" customWidth="1"/>
  </cols>
  <sheetData>
    <row r="2" spans="2:11" ht="12.75">
      <c r="B2" s="87" t="str">
        <f>Микро!B2</f>
        <v>Открытое многоэтапное лично-командное Областное Первенство по картингу "Кубок Александра Невского 2012".</v>
      </c>
      <c r="C2" s="87"/>
      <c r="D2" s="87"/>
      <c r="E2" s="87"/>
      <c r="F2" s="87"/>
      <c r="G2" s="87"/>
      <c r="H2" s="87"/>
      <c r="I2" s="87"/>
      <c r="J2" s="87"/>
      <c r="K2" s="87"/>
    </row>
    <row r="3" ht="12.75">
      <c r="D3" s="23"/>
    </row>
    <row r="4" spans="2:11" ht="12.75">
      <c r="B4" s="86" t="str">
        <f>Микро!B4</f>
        <v>СВОДНЫЙ ПРОТОКОЛ</v>
      </c>
      <c r="C4" s="86"/>
      <c r="D4" s="86"/>
      <c r="E4" s="86"/>
      <c r="F4" s="86"/>
      <c r="G4" s="86"/>
      <c r="H4" s="86"/>
      <c r="I4" s="86"/>
      <c r="J4" s="86"/>
      <c r="K4" s="86"/>
    </row>
    <row r="5" spans="2:11" ht="12.75"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2:12" ht="12.75" customHeight="1">
      <c r="B6" s="38" t="s">
        <v>40</v>
      </c>
      <c r="J6" s="49"/>
      <c r="K6" s="49"/>
      <c r="L6" s="49"/>
    </row>
    <row r="8" spans="2:13" ht="12.75">
      <c r="B8" s="16" t="s">
        <v>3</v>
      </c>
      <c r="C8" s="16" t="s">
        <v>5</v>
      </c>
      <c r="D8" s="17" t="s">
        <v>7</v>
      </c>
      <c r="E8" s="16" t="s">
        <v>8</v>
      </c>
      <c r="F8" s="84" t="s">
        <v>41</v>
      </c>
      <c r="G8" s="84" t="s">
        <v>42</v>
      </c>
      <c r="H8" s="84" t="s">
        <v>56</v>
      </c>
      <c r="I8" s="84" t="s">
        <v>43</v>
      </c>
      <c r="J8" s="84" t="s">
        <v>53</v>
      </c>
      <c r="K8" s="84" t="s">
        <v>54</v>
      </c>
      <c r="L8" s="17" t="s">
        <v>12</v>
      </c>
      <c r="M8" s="18"/>
    </row>
    <row r="9" spans="2:13" ht="12.75">
      <c r="B9" s="19" t="s">
        <v>4</v>
      </c>
      <c r="C9" s="19" t="s">
        <v>6</v>
      </c>
      <c r="D9" s="20"/>
      <c r="E9" s="19"/>
      <c r="F9" s="85"/>
      <c r="G9" s="85"/>
      <c r="H9" s="85"/>
      <c r="I9" s="85"/>
      <c r="J9" s="85"/>
      <c r="K9" s="85"/>
      <c r="L9" s="21" t="s">
        <v>10</v>
      </c>
      <c r="M9" s="22" t="s">
        <v>9</v>
      </c>
    </row>
    <row r="10" spans="2:13" ht="12.75">
      <c r="B10" s="21"/>
      <c r="C10" s="21"/>
      <c r="D10" s="24"/>
      <c r="E10" s="41"/>
      <c r="F10" s="48"/>
      <c r="G10" s="48"/>
      <c r="H10" s="48"/>
      <c r="I10" s="48"/>
      <c r="J10" s="48"/>
      <c r="K10" s="48"/>
      <c r="L10" s="46"/>
      <c r="M10" s="48"/>
    </row>
    <row r="11" spans="2:13" ht="12.75">
      <c r="B11" s="21"/>
      <c r="C11" s="64">
        <v>29</v>
      </c>
      <c r="D11" s="53" t="s">
        <v>161</v>
      </c>
      <c r="E11" s="21"/>
      <c r="F11" s="46"/>
      <c r="G11" s="46"/>
      <c r="H11" s="46"/>
      <c r="I11" s="46"/>
      <c r="J11" s="46">
        <v>55</v>
      </c>
      <c r="K11" s="46"/>
      <c r="L11" s="46"/>
      <c r="M11" s="46"/>
    </row>
    <row r="12" spans="2:13" ht="12.75">
      <c r="B12" s="21"/>
      <c r="C12" s="64">
        <v>33</v>
      </c>
      <c r="D12" s="53" t="s">
        <v>162</v>
      </c>
      <c r="E12" s="21"/>
      <c r="F12" s="46"/>
      <c r="G12" s="46"/>
      <c r="H12" s="46"/>
      <c r="I12" s="46"/>
      <c r="J12" s="46">
        <v>52</v>
      </c>
      <c r="K12" s="46"/>
      <c r="L12" s="46"/>
      <c r="M12" s="46"/>
    </row>
    <row r="13" spans="2:13" ht="12.75">
      <c r="B13" s="21"/>
      <c r="C13" s="21"/>
      <c r="D13" s="24"/>
      <c r="E13" s="41"/>
      <c r="F13" s="48"/>
      <c r="G13" s="48"/>
      <c r="H13" s="48"/>
      <c r="I13" s="48"/>
      <c r="J13" s="48"/>
      <c r="K13" s="48"/>
      <c r="L13" s="46"/>
      <c r="M13" s="48"/>
    </row>
    <row r="14" spans="2:13" ht="12.75">
      <c r="B14" s="21"/>
      <c r="C14" s="21"/>
      <c r="D14" s="24"/>
      <c r="E14" s="41"/>
      <c r="F14" s="48"/>
      <c r="G14" s="48"/>
      <c r="H14" s="48"/>
      <c r="I14" s="48"/>
      <c r="J14" s="48"/>
      <c r="K14" s="48"/>
      <c r="L14" s="46"/>
      <c r="M14" s="48"/>
    </row>
    <row r="15" spans="2:13" ht="12.75">
      <c r="B15" s="21"/>
      <c r="C15" s="21"/>
      <c r="D15" s="24"/>
      <c r="E15" s="41"/>
      <c r="F15" s="48"/>
      <c r="G15" s="48"/>
      <c r="H15" s="48"/>
      <c r="I15" s="48"/>
      <c r="J15" s="48"/>
      <c r="K15" s="48"/>
      <c r="L15" s="46"/>
      <c r="M15" s="48"/>
    </row>
    <row r="16" spans="2:13" ht="12.75">
      <c r="B16" s="21"/>
      <c r="C16" s="19"/>
      <c r="D16" s="42"/>
      <c r="E16" s="19"/>
      <c r="F16" s="46"/>
      <c r="G16" s="46"/>
      <c r="H16" s="47"/>
      <c r="I16" s="46"/>
      <c r="J16" s="46"/>
      <c r="K16" s="47"/>
      <c r="L16" s="46"/>
      <c r="M16" s="47"/>
    </row>
    <row r="17" spans="2:13" ht="12.75">
      <c r="B17" s="21"/>
      <c r="C17" s="21"/>
      <c r="D17" s="24"/>
      <c r="E17" s="41"/>
      <c r="F17" s="48"/>
      <c r="G17" s="48"/>
      <c r="H17" s="48"/>
      <c r="I17" s="48"/>
      <c r="J17" s="48"/>
      <c r="K17" s="48"/>
      <c r="L17" s="46"/>
      <c r="M17" s="48"/>
    </row>
    <row r="18" spans="2:13" ht="12.75">
      <c r="B18" s="21"/>
      <c r="C18" s="21"/>
      <c r="D18" s="24"/>
      <c r="E18" s="41"/>
      <c r="F18" s="48"/>
      <c r="G18" s="48"/>
      <c r="H18" s="48"/>
      <c r="I18" s="48"/>
      <c r="J18" s="48"/>
      <c r="K18" s="48"/>
      <c r="L18" s="48"/>
      <c r="M18" s="48"/>
    </row>
    <row r="19" spans="2:13" ht="12.75">
      <c r="B19" s="21"/>
      <c r="C19" s="21"/>
      <c r="D19" s="24"/>
      <c r="E19" s="21"/>
      <c r="F19" s="46"/>
      <c r="G19" s="46"/>
      <c r="H19" s="46"/>
      <c r="I19" s="46"/>
      <c r="J19" s="46"/>
      <c r="K19" s="46"/>
      <c r="L19" s="46"/>
      <c r="M19" s="46"/>
    </row>
    <row r="20" spans="2:13" ht="12.75">
      <c r="B20" s="21"/>
      <c r="C20" s="21"/>
      <c r="D20" s="24"/>
      <c r="E20" s="41"/>
      <c r="F20" s="48"/>
      <c r="G20" s="48"/>
      <c r="H20" s="48"/>
      <c r="I20" s="48"/>
      <c r="J20" s="48"/>
      <c r="K20" s="48"/>
      <c r="L20" s="48"/>
      <c r="M20" s="48"/>
    </row>
    <row r="21" spans="2:13" ht="12.75">
      <c r="B21" s="21"/>
      <c r="C21" s="21"/>
      <c r="D21" s="24"/>
      <c r="E21" s="21"/>
      <c r="F21" s="46"/>
      <c r="G21" s="46"/>
      <c r="H21" s="46"/>
      <c r="I21" s="46"/>
      <c r="J21" s="46"/>
      <c r="K21" s="46"/>
      <c r="L21" s="46"/>
      <c r="M21" s="46"/>
    </row>
    <row r="22" spans="2:13" ht="12.75">
      <c r="B22" s="21"/>
      <c r="C22" s="21"/>
      <c r="D22" s="24"/>
      <c r="E22" s="21"/>
      <c r="F22" s="46"/>
      <c r="G22" s="46"/>
      <c r="H22" s="46"/>
      <c r="I22" s="46"/>
      <c r="J22" s="46"/>
      <c r="K22" s="46"/>
      <c r="L22" s="46"/>
      <c r="M22" s="46"/>
    </row>
    <row r="23" spans="3:8" ht="12.75">
      <c r="C23" s="8"/>
      <c r="D23" s="7"/>
      <c r="G23" s="89"/>
      <c r="H23" s="89"/>
    </row>
    <row r="24" spans="3:8" ht="12.75">
      <c r="C24" s="89" t="s">
        <v>13</v>
      </c>
      <c r="D24" s="89"/>
      <c r="G24" s="89" t="s">
        <v>37</v>
      </c>
      <c r="H24" s="89"/>
    </row>
    <row r="25" spans="3:8" ht="12.75">
      <c r="C25" s="36"/>
      <c r="D25" s="36"/>
      <c r="G25" s="36"/>
      <c r="H25" s="36"/>
    </row>
    <row r="26" spans="3:7" ht="12.75">
      <c r="C26" s="8"/>
      <c r="D26" s="7"/>
      <c r="G26" s="7"/>
    </row>
    <row r="27" spans="3:8" ht="12.75">
      <c r="C27" s="90" t="s">
        <v>0</v>
      </c>
      <c r="D27" s="90"/>
      <c r="G27" s="90" t="str">
        <f>Микро!G32</f>
        <v>Качнова Ю.А.</v>
      </c>
      <c r="H27" s="90"/>
    </row>
  </sheetData>
  <sheetProtection/>
  <mergeCells count="14">
    <mergeCell ref="F8:F9"/>
    <mergeCell ref="G23:H23"/>
    <mergeCell ref="C24:D24"/>
    <mergeCell ref="G24:H24"/>
    <mergeCell ref="C27:D27"/>
    <mergeCell ref="G27:H27"/>
    <mergeCell ref="B2:K2"/>
    <mergeCell ref="B4:K4"/>
    <mergeCell ref="B5:K5"/>
    <mergeCell ref="I8:I9"/>
    <mergeCell ref="J8:J9"/>
    <mergeCell ref="K8:K9"/>
    <mergeCell ref="H8:H9"/>
    <mergeCell ref="G8:G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31"/>
  <sheetViews>
    <sheetView tabSelected="1" zoomScalePageLayoutView="0" workbookViewId="0" topLeftCell="A5">
      <selection activeCell="O11" sqref="O11"/>
    </sheetView>
  </sheetViews>
  <sheetFormatPr defaultColWidth="9.00390625" defaultRowHeight="12.75"/>
  <cols>
    <col min="2" max="2" width="4.75390625" style="0" customWidth="1"/>
    <col min="3" max="3" width="19.125" style="0" bestFit="1" customWidth="1"/>
    <col min="4" max="4" width="10.00390625" style="0" customWidth="1"/>
    <col min="5" max="5" width="10.875" style="0" customWidth="1"/>
    <col min="6" max="6" width="10.75390625" style="0" customWidth="1"/>
    <col min="7" max="7" width="10.25390625" style="0" bestFit="1" customWidth="1"/>
    <col min="8" max="8" width="8.75390625" style="0" customWidth="1"/>
  </cols>
  <sheetData>
    <row r="2" spans="1:11" ht="20.25" customHeight="1">
      <c r="A2" s="87" t="str">
        <f>Микро!B2</f>
        <v>Открытое многоэтапное лично-командное Областное Первенство по картингу "Кубок Александра Невского 2012".</v>
      </c>
      <c r="B2" s="93"/>
      <c r="C2" s="93"/>
      <c r="D2" s="93"/>
      <c r="E2" s="93"/>
      <c r="F2" s="93"/>
      <c r="G2" s="93"/>
      <c r="H2" s="93"/>
      <c r="I2" s="93"/>
      <c r="J2" s="93"/>
      <c r="K2" s="51"/>
    </row>
    <row r="3" ht="12.75">
      <c r="D3" s="23"/>
    </row>
    <row r="4" spans="2:11" ht="12.75">
      <c r="B4" s="86" t="str">
        <f>Микро!B4</f>
        <v>СВОДНЫЙ ПРОТОКОЛ</v>
      </c>
      <c r="C4" s="86"/>
      <c r="D4" s="86"/>
      <c r="E4" s="86"/>
      <c r="F4" s="86"/>
      <c r="G4" s="86"/>
      <c r="H4" s="86"/>
      <c r="I4" s="50"/>
      <c r="J4" s="50"/>
      <c r="K4" s="50"/>
    </row>
    <row r="5" spans="2:11" ht="12.75">
      <c r="B5" s="86"/>
      <c r="C5" s="86"/>
      <c r="D5" s="86"/>
      <c r="E5" s="86"/>
      <c r="F5" s="86"/>
      <c r="G5" s="86"/>
      <c r="H5" s="86"/>
      <c r="I5" s="50"/>
      <c r="J5" s="50"/>
      <c r="K5" s="50"/>
    </row>
    <row r="7" spans="2:12" ht="12.75" customHeight="1">
      <c r="B7" s="23" t="s">
        <v>45</v>
      </c>
      <c r="J7" s="49"/>
      <c r="K7" s="49"/>
      <c r="L7" s="49"/>
    </row>
    <row r="9" spans="2:11" ht="12.75">
      <c r="B9" s="16" t="s">
        <v>3</v>
      </c>
      <c r="C9" s="17" t="s">
        <v>7</v>
      </c>
      <c r="D9" s="84" t="s">
        <v>41</v>
      </c>
      <c r="E9" s="91" t="s">
        <v>42</v>
      </c>
      <c r="F9" s="84" t="s">
        <v>56</v>
      </c>
      <c r="G9" s="84" t="s">
        <v>43</v>
      </c>
      <c r="H9" s="84" t="s">
        <v>53</v>
      </c>
      <c r="I9" s="84" t="s">
        <v>54</v>
      </c>
      <c r="J9" s="17" t="s">
        <v>12</v>
      </c>
      <c r="K9" s="18"/>
    </row>
    <row r="10" spans="2:11" ht="12.75">
      <c r="B10" s="19" t="s">
        <v>4</v>
      </c>
      <c r="C10" s="20"/>
      <c r="D10" s="85"/>
      <c r="E10" s="92"/>
      <c r="F10" s="85"/>
      <c r="G10" s="85"/>
      <c r="H10" s="85"/>
      <c r="I10" s="85"/>
      <c r="J10" s="21" t="s">
        <v>10</v>
      </c>
      <c r="K10" s="22" t="s">
        <v>9</v>
      </c>
    </row>
    <row r="11" spans="2:11" ht="12.75">
      <c r="B11" s="21">
        <v>1</v>
      </c>
      <c r="C11" s="24" t="s">
        <v>50</v>
      </c>
      <c r="D11" s="41">
        <v>99</v>
      </c>
      <c r="E11" s="44">
        <v>176</v>
      </c>
      <c r="F11" s="44">
        <v>104</v>
      </c>
      <c r="G11" s="44">
        <v>194</v>
      </c>
      <c r="H11" s="44">
        <v>231</v>
      </c>
      <c r="I11" s="44">
        <v>215</v>
      </c>
      <c r="J11" s="41">
        <v>920</v>
      </c>
      <c r="K11" s="44">
        <v>1</v>
      </c>
    </row>
    <row r="12" spans="2:11" ht="12.75">
      <c r="B12" s="21">
        <v>2</v>
      </c>
      <c r="C12" s="24" t="s">
        <v>49</v>
      </c>
      <c r="D12" s="72">
        <v>90</v>
      </c>
      <c r="E12" s="72">
        <v>89</v>
      </c>
      <c r="F12" s="72">
        <v>83</v>
      </c>
      <c r="G12" s="72">
        <v>128</v>
      </c>
      <c r="H12" s="72">
        <v>143</v>
      </c>
      <c r="I12" s="21"/>
      <c r="J12" s="41">
        <f>SUM(D12:I12)</f>
        <v>533</v>
      </c>
      <c r="K12" s="44">
        <v>2</v>
      </c>
    </row>
    <row r="13" spans="2:11" ht="12.75">
      <c r="B13" s="21">
        <v>3</v>
      </c>
      <c r="C13" s="24" t="s">
        <v>48</v>
      </c>
      <c r="D13" s="41">
        <v>63</v>
      </c>
      <c r="E13" s="44">
        <v>78</v>
      </c>
      <c r="F13" s="44">
        <v>94</v>
      </c>
      <c r="G13" s="44">
        <v>138</v>
      </c>
      <c r="H13" s="44">
        <v>64</v>
      </c>
      <c r="I13" s="44">
        <v>100</v>
      </c>
      <c r="J13" s="41">
        <v>474</v>
      </c>
      <c r="K13" s="44">
        <v>3</v>
      </c>
    </row>
    <row r="14" spans="2:11" ht="12.75">
      <c r="B14" s="21">
        <v>4</v>
      </c>
      <c r="C14" s="24" t="s">
        <v>51</v>
      </c>
      <c r="D14" s="21"/>
      <c r="E14" s="21">
        <v>152</v>
      </c>
      <c r="F14" s="21"/>
      <c r="G14" s="21">
        <v>103</v>
      </c>
      <c r="H14" s="21">
        <v>150</v>
      </c>
      <c r="I14" s="21"/>
      <c r="J14" s="41">
        <f aca="true" t="shared" si="0" ref="J14:J21">SUM(D14:I14)</f>
        <v>405</v>
      </c>
      <c r="K14" s="41"/>
    </row>
    <row r="15" spans="2:11" ht="12.75">
      <c r="B15" s="21">
        <v>5</v>
      </c>
      <c r="C15" s="24" t="s">
        <v>46</v>
      </c>
      <c r="D15" s="44"/>
      <c r="E15" s="41">
        <v>86</v>
      </c>
      <c r="F15" s="44"/>
      <c r="G15" s="44"/>
      <c r="H15" s="52">
        <v>168</v>
      </c>
      <c r="I15" s="44"/>
      <c r="J15" s="41">
        <f t="shared" si="0"/>
        <v>254</v>
      </c>
      <c r="K15" s="21"/>
    </row>
    <row r="16" spans="2:11" ht="12.75">
      <c r="B16" s="21">
        <v>6</v>
      </c>
      <c r="C16" s="24" t="s">
        <v>190</v>
      </c>
      <c r="D16" s="21"/>
      <c r="E16" s="21"/>
      <c r="F16" s="21"/>
      <c r="G16" s="21"/>
      <c r="H16" s="21"/>
      <c r="I16" s="21">
        <v>196</v>
      </c>
      <c r="J16" s="41">
        <f t="shared" si="0"/>
        <v>196</v>
      </c>
      <c r="K16" s="21"/>
    </row>
    <row r="17" spans="2:11" ht="12.75">
      <c r="B17" s="21">
        <v>7</v>
      </c>
      <c r="C17" s="24" t="s">
        <v>55</v>
      </c>
      <c r="D17" s="21"/>
      <c r="E17" s="21"/>
      <c r="F17" s="21"/>
      <c r="G17" s="21">
        <v>172</v>
      </c>
      <c r="H17" s="21"/>
      <c r="I17" s="21"/>
      <c r="J17" s="41">
        <f t="shared" si="0"/>
        <v>172</v>
      </c>
      <c r="K17" s="21"/>
    </row>
    <row r="18" spans="2:11" ht="12.75">
      <c r="B18" s="21">
        <v>8</v>
      </c>
      <c r="C18" s="24" t="s">
        <v>52</v>
      </c>
      <c r="D18" s="21"/>
      <c r="E18" s="21">
        <v>143</v>
      </c>
      <c r="F18" s="21"/>
      <c r="G18" s="21"/>
      <c r="H18" s="21"/>
      <c r="I18" s="21"/>
      <c r="J18" s="41">
        <f t="shared" si="0"/>
        <v>143</v>
      </c>
      <c r="K18" s="21"/>
    </row>
    <row r="19" spans="2:11" ht="12.75">
      <c r="B19" s="21">
        <v>9</v>
      </c>
      <c r="C19" s="24" t="s">
        <v>58</v>
      </c>
      <c r="D19" s="21"/>
      <c r="E19" s="21"/>
      <c r="F19" s="21"/>
      <c r="G19" s="21"/>
      <c r="H19" s="21">
        <v>116</v>
      </c>
      <c r="I19" s="21"/>
      <c r="J19" s="41">
        <f t="shared" si="0"/>
        <v>116</v>
      </c>
      <c r="K19" s="21"/>
    </row>
    <row r="20" spans="2:11" ht="12.75">
      <c r="B20" s="21">
        <v>10</v>
      </c>
      <c r="C20" s="24" t="s">
        <v>47</v>
      </c>
      <c r="D20" s="41">
        <v>50</v>
      </c>
      <c r="E20" s="41"/>
      <c r="F20" s="52">
        <v>64</v>
      </c>
      <c r="G20" s="52"/>
      <c r="H20" s="52"/>
      <c r="I20" s="52"/>
      <c r="J20" s="41">
        <f t="shared" si="0"/>
        <v>114</v>
      </c>
      <c r="K20" s="21"/>
    </row>
    <row r="21" spans="2:11" ht="12.75">
      <c r="B21" s="21">
        <v>11</v>
      </c>
      <c r="C21" s="24" t="s">
        <v>57</v>
      </c>
      <c r="D21" s="21"/>
      <c r="E21" s="21"/>
      <c r="F21" s="21"/>
      <c r="G21" s="21"/>
      <c r="H21" s="21">
        <v>107</v>
      </c>
      <c r="I21" s="21"/>
      <c r="J21" s="41">
        <f t="shared" si="0"/>
        <v>107</v>
      </c>
      <c r="K21" s="21"/>
    </row>
    <row r="22" spans="2:14" ht="12.75">
      <c r="B22" s="25"/>
      <c r="C22" s="25"/>
      <c r="D22" s="34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3:8" ht="12.75">
      <c r="C23" s="8"/>
      <c r="D23" s="7"/>
      <c r="G23" s="89"/>
      <c r="H23" s="89"/>
    </row>
    <row r="24" spans="3:8" ht="12.75">
      <c r="C24" s="89" t="s">
        <v>13</v>
      </c>
      <c r="D24" s="89"/>
      <c r="G24" s="89" t="s">
        <v>37</v>
      </c>
      <c r="H24" s="89"/>
    </row>
    <row r="25" spans="3:8" ht="12.75">
      <c r="C25" s="36"/>
      <c r="D25" s="36"/>
      <c r="G25" s="36"/>
      <c r="H25" s="36"/>
    </row>
    <row r="26" spans="3:7" ht="12.75">
      <c r="C26" s="8"/>
      <c r="D26" s="7"/>
      <c r="G26" s="7"/>
    </row>
    <row r="27" ht="12.75" customHeight="1"/>
    <row r="30" ht="12.75">
      <c r="C30" t="s">
        <v>195</v>
      </c>
    </row>
    <row r="31" ht="12.75">
      <c r="C31" t="s">
        <v>196</v>
      </c>
    </row>
  </sheetData>
  <sheetProtection/>
  <mergeCells count="12">
    <mergeCell ref="D9:D10"/>
    <mergeCell ref="E9:E10"/>
    <mergeCell ref="I9:I10"/>
    <mergeCell ref="B4:H4"/>
    <mergeCell ref="B5:H5"/>
    <mergeCell ref="A2:J2"/>
    <mergeCell ref="G23:H23"/>
    <mergeCell ref="C24:D24"/>
    <mergeCell ref="G24:H24"/>
    <mergeCell ref="F9:F10"/>
    <mergeCell ref="G9:G10"/>
    <mergeCell ref="H9:H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I28" sqref="I28"/>
    </sheetView>
  </sheetViews>
  <sheetFormatPr defaultColWidth="9.00390625" defaultRowHeight="12.75"/>
  <cols>
    <col min="2" max="2" width="26.25390625" style="0" customWidth="1"/>
    <col min="3" max="3" width="9.875" style="0" customWidth="1"/>
    <col min="4" max="4" width="16.25390625" style="0" customWidth="1"/>
    <col min="5" max="5" width="12.125" style="0" customWidth="1"/>
    <col min="6" max="6" width="11.25390625" style="0" customWidth="1"/>
  </cols>
  <sheetData>
    <row r="1" spans="1:6" ht="12.75">
      <c r="A1" s="81"/>
      <c r="B1" s="81"/>
      <c r="C1" s="9"/>
      <c r="D1" s="10"/>
      <c r="E1" s="10"/>
      <c r="F1" s="10"/>
    </row>
    <row r="2" spans="1:6" ht="12.75" customHeight="1">
      <c r="A2" s="23" t="s">
        <v>25</v>
      </c>
      <c r="B2" s="11"/>
      <c r="C2" s="10"/>
      <c r="D2" s="11"/>
      <c r="E2" s="82" t="s">
        <v>24</v>
      </c>
      <c r="F2" s="82"/>
    </row>
    <row r="3" spans="1:6" ht="12.75">
      <c r="A3" s="23"/>
      <c r="B3" s="35"/>
      <c r="C3" s="35"/>
      <c r="D3" s="35"/>
      <c r="E3" s="35"/>
      <c r="F3" s="35"/>
    </row>
    <row r="4" spans="1:6" ht="12.75">
      <c r="A4" s="81"/>
      <c r="B4" s="81"/>
      <c r="C4" s="9"/>
      <c r="D4" s="10"/>
      <c r="E4" s="10"/>
      <c r="F4" s="10"/>
    </row>
    <row r="5" spans="1:6" ht="12.75" customHeight="1">
      <c r="A5" s="11"/>
      <c r="B5" s="11"/>
      <c r="C5" s="10"/>
      <c r="D5" s="11"/>
      <c r="E5" s="11"/>
      <c r="F5" s="11"/>
    </row>
    <row r="6" spans="1:6" ht="12.75">
      <c r="A6" s="83" t="s">
        <v>2</v>
      </c>
      <c r="B6" s="83"/>
      <c r="C6" s="83"/>
      <c r="D6" s="83"/>
      <c r="E6" s="83"/>
      <c r="F6" s="83"/>
    </row>
    <row r="7" spans="1:6" ht="12.75" customHeight="1">
      <c r="A7" s="80" t="s">
        <v>38</v>
      </c>
      <c r="B7" s="80"/>
      <c r="C7" s="2"/>
      <c r="D7" s="1"/>
      <c r="E7" s="1"/>
      <c r="F7" s="1"/>
    </row>
    <row r="8" spans="1:6" ht="36.75" customHeight="1">
      <c r="A8" s="3" t="s">
        <v>1</v>
      </c>
      <c r="B8" s="3" t="s">
        <v>18</v>
      </c>
      <c r="C8" s="3" t="s">
        <v>17</v>
      </c>
      <c r="D8" s="3" t="s">
        <v>15</v>
      </c>
      <c r="E8" s="3" t="s">
        <v>8</v>
      </c>
      <c r="F8" s="3" t="s">
        <v>16</v>
      </c>
    </row>
    <row r="9" spans="1:6" ht="12.75">
      <c r="A9" s="31"/>
      <c r="B9" s="32"/>
      <c r="C9" s="3"/>
      <c r="D9" s="31"/>
      <c r="E9" s="31"/>
      <c r="F9" s="31"/>
    </row>
    <row r="10" spans="1:6" s="30" customFormat="1" ht="12.75">
      <c r="A10" s="28">
        <v>1</v>
      </c>
      <c r="B10" s="39" t="s">
        <v>27</v>
      </c>
      <c r="C10" s="26">
        <v>85</v>
      </c>
      <c r="D10" s="15" t="s">
        <v>29</v>
      </c>
      <c r="E10" s="29"/>
      <c r="F10" s="4" t="s">
        <v>20</v>
      </c>
    </row>
    <row r="11" spans="1:6" ht="13.5" customHeight="1">
      <c r="A11" s="4">
        <v>2</v>
      </c>
      <c r="B11" s="40" t="s">
        <v>28</v>
      </c>
      <c r="C11" s="33">
        <v>96</v>
      </c>
      <c r="D11" s="15" t="s">
        <v>29</v>
      </c>
      <c r="E11" s="15"/>
      <c r="F11" s="4" t="s">
        <v>20</v>
      </c>
    </row>
    <row r="12" spans="1:6" ht="13.5" customHeight="1">
      <c r="A12" s="4">
        <v>3</v>
      </c>
      <c r="B12" s="40" t="s">
        <v>30</v>
      </c>
      <c r="C12" s="33">
        <v>83</v>
      </c>
      <c r="D12" s="15" t="s">
        <v>29</v>
      </c>
      <c r="E12" s="15"/>
      <c r="F12" s="4"/>
    </row>
    <row r="13" spans="1:6" ht="13.5" customHeight="1">
      <c r="A13" s="4">
        <v>4</v>
      </c>
      <c r="B13" s="40" t="s">
        <v>31</v>
      </c>
      <c r="C13" s="33" t="s">
        <v>32</v>
      </c>
      <c r="D13" s="15" t="s">
        <v>29</v>
      </c>
      <c r="E13" s="15"/>
      <c r="F13" s="4"/>
    </row>
    <row r="14" spans="1:6" ht="13.5" customHeight="1">
      <c r="A14" s="4">
        <v>5</v>
      </c>
      <c r="B14" s="40"/>
      <c r="C14" s="33"/>
      <c r="D14" s="15"/>
      <c r="E14" s="15"/>
      <c r="F14" s="4"/>
    </row>
    <row r="15" spans="1:6" ht="12.75">
      <c r="A15" s="27"/>
      <c r="C15" s="14"/>
      <c r="F15" s="7"/>
    </row>
    <row r="16" spans="1:6" ht="12.75">
      <c r="A16" s="7"/>
      <c r="B16" s="36" t="s">
        <v>13</v>
      </c>
      <c r="C16" s="7"/>
      <c r="D16" s="36" t="s">
        <v>37</v>
      </c>
      <c r="F16" s="7"/>
    </row>
    <row r="17" spans="1:6" ht="12.75">
      <c r="A17" s="12"/>
      <c r="B17" s="8"/>
      <c r="C17" s="7"/>
      <c r="D17" s="36"/>
      <c r="E17" s="7"/>
      <c r="F17" s="7"/>
    </row>
    <row r="18" spans="1:6" ht="12.75">
      <c r="A18" s="7"/>
      <c r="B18" s="8"/>
      <c r="C18" s="7"/>
      <c r="D18" s="7"/>
      <c r="E18" s="7"/>
      <c r="F18" s="7"/>
    </row>
    <row r="19" spans="1:6" ht="12.75">
      <c r="A19" s="7"/>
      <c r="B19" s="13" t="s">
        <v>0</v>
      </c>
      <c r="C19" s="7"/>
      <c r="D19" s="13" t="s">
        <v>14</v>
      </c>
      <c r="E19" s="13"/>
      <c r="F19" s="7"/>
    </row>
    <row r="20" spans="1:6" ht="12.75">
      <c r="A20" s="7"/>
      <c r="B20" s="6"/>
      <c r="C20" s="5"/>
      <c r="D20" s="37"/>
      <c r="E20" s="6"/>
      <c r="F20" s="7"/>
    </row>
    <row r="21" spans="1:6" ht="12.75">
      <c r="A21" s="7"/>
      <c r="B21" s="6"/>
      <c r="C21" s="5"/>
      <c r="D21" s="6"/>
      <c r="E21" s="6"/>
      <c r="F21" s="7"/>
    </row>
    <row r="22" spans="1:6" ht="12.75">
      <c r="A22" s="5"/>
      <c r="B22" s="6"/>
      <c r="C22" s="5"/>
      <c r="D22" s="6"/>
      <c r="E22" s="6"/>
      <c r="F22" s="5"/>
    </row>
    <row r="23" spans="1:6" ht="12.75">
      <c r="A23" s="5"/>
      <c r="F23" s="5"/>
    </row>
    <row r="24" spans="1:6" ht="15.75" customHeight="1">
      <c r="A24" s="5"/>
      <c r="F24" s="5"/>
    </row>
  </sheetData>
  <sheetProtection/>
  <mergeCells count="5">
    <mergeCell ref="A7:B7"/>
    <mergeCell ref="A1:B1"/>
    <mergeCell ref="E2:F2"/>
    <mergeCell ref="A4:B4"/>
    <mergeCell ref="A6:F6"/>
  </mergeCells>
  <printOptions/>
  <pageMargins left="0.7874015748031497" right="0.7874015748031497" top="0.5905511811023623" bottom="0.5905511811023623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D17" sqref="D17"/>
    </sheetView>
  </sheetViews>
  <sheetFormatPr defaultColWidth="9.00390625" defaultRowHeight="12.75"/>
  <cols>
    <col min="2" max="2" width="26.25390625" style="0" customWidth="1"/>
    <col min="3" max="3" width="9.875" style="0" customWidth="1"/>
    <col min="4" max="4" width="16.25390625" style="0" customWidth="1"/>
    <col min="5" max="5" width="12.125" style="0" customWidth="1"/>
    <col min="6" max="6" width="11.25390625" style="0" customWidth="1"/>
  </cols>
  <sheetData>
    <row r="1" spans="1:6" ht="12.75">
      <c r="A1" s="81"/>
      <c r="B1" s="81"/>
      <c r="C1" s="9"/>
      <c r="D1" s="10"/>
      <c r="E1" s="10"/>
      <c r="F1" s="10"/>
    </row>
    <row r="2" spans="1:6" ht="12.75" customHeight="1">
      <c r="A2" s="23" t="s">
        <v>25</v>
      </c>
      <c r="B2" s="11"/>
      <c r="C2" s="10"/>
      <c r="D2" s="11"/>
      <c r="E2" s="82" t="s">
        <v>24</v>
      </c>
      <c r="F2" s="82"/>
    </row>
    <row r="3" spans="1:6" ht="12.75">
      <c r="A3" s="23"/>
      <c r="B3" s="35"/>
      <c r="C3" s="35"/>
      <c r="D3" s="35"/>
      <c r="E3" s="35"/>
      <c r="F3" s="35"/>
    </row>
    <row r="4" spans="1:6" ht="12.75">
      <c r="A4" s="81"/>
      <c r="B4" s="81"/>
      <c r="C4" s="9"/>
      <c r="D4" s="10"/>
      <c r="E4" s="10"/>
      <c r="F4" s="10"/>
    </row>
    <row r="5" spans="1:6" ht="12.75" customHeight="1">
      <c r="A5" s="11"/>
      <c r="B5" s="11"/>
      <c r="C5" s="10"/>
      <c r="D5" s="11"/>
      <c r="E5" s="11"/>
      <c r="F5" s="11"/>
    </row>
    <row r="6" spans="1:6" ht="12.75">
      <c r="A6" s="83" t="s">
        <v>2</v>
      </c>
      <c r="B6" s="83"/>
      <c r="C6" s="83"/>
      <c r="D6" s="83"/>
      <c r="E6" s="83"/>
      <c r="F6" s="83"/>
    </row>
    <row r="7" spans="1:6" ht="12.75" customHeight="1">
      <c r="A7" s="80" t="s">
        <v>22</v>
      </c>
      <c r="B7" s="80"/>
      <c r="C7" s="2"/>
      <c r="D7" s="1"/>
      <c r="E7" s="1"/>
      <c r="F7" s="1"/>
    </row>
    <row r="8" spans="1:6" ht="36.75" customHeight="1">
      <c r="A8" s="3" t="s">
        <v>1</v>
      </c>
      <c r="B8" s="3" t="s">
        <v>18</v>
      </c>
      <c r="C8" s="3" t="s">
        <v>17</v>
      </c>
      <c r="D8" s="3" t="s">
        <v>15</v>
      </c>
      <c r="E8" s="3" t="s">
        <v>8</v>
      </c>
      <c r="F8" s="3" t="s">
        <v>16</v>
      </c>
    </row>
    <row r="9" spans="1:6" ht="12.75">
      <c r="A9" s="31"/>
      <c r="B9" s="32"/>
      <c r="C9" s="3"/>
      <c r="D9" s="31"/>
      <c r="E9" s="31"/>
      <c r="F9" s="31"/>
    </row>
    <row r="10" spans="1:6" s="30" customFormat="1" ht="12.75">
      <c r="A10" s="28">
        <v>1</v>
      </c>
      <c r="B10" s="39" t="s">
        <v>23</v>
      </c>
      <c r="C10" s="26">
        <v>77</v>
      </c>
      <c r="D10" s="15" t="s">
        <v>21</v>
      </c>
      <c r="E10" s="29"/>
      <c r="F10" s="4" t="s">
        <v>19</v>
      </c>
    </row>
    <row r="11" spans="1:6" ht="13.5" customHeight="1">
      <c r="A11" s="4">
        <v>2</v>
      </c>
      <c r="B11" s="40" t="s">
        <v>26</v>
      </c>
      <c r="C11" s="33">
        <v>70</v>
      </c>
      <c r="D11" s="15" t="s">
        <v>21</v>
      </c>
      <c r="E11" s="15"/>
      <c r="F11" s="4" t="s">
        <v>19</v>
      </c>
    </row>
    <row r="12" spans="1:6" ht="13.5" customHeight="1">
      <c r="A12" s="4">
        <v>3</v>
      </c>
      <c r="B12" s="40"/>
      <c r="C12" s="33"/>
      <c r="D12" s="15"/>
      <c r="E12" s="15"/>
      <c r="F12" s="4"/>
    </row>
    <row r="13" spans="1:6" ht="13.5" customHeight="1">
      <c r="A13" s="4">
        <v>4</v>
      </c>
      <c r="B13" s="40"/>
      <c r="C13" s="33"/>
      <c r="D13" s="15"/>
      <c r="E13" s="15"/>
      <c r="F13" s="4"/>
    </row>
    <row r="14" spans="1:6" ht="13.5" customHeight="1">
      <c r="A14" s="4">
        <v>5</v>
      </c>
      <c r="B14" s="40"/>
      <c r="C14" s="33"/>
      <c r="D14" s="15"/>
      <c r="E14" s="15"/>
      <c r="F14" s="4"/>
    </row>
    <row r="15" spans="1:6" ht="12.75">
      <c r="A15" s="27"/>
      <c r="C15" s="14"/>
      <c r="F15" s="7"/>
    </row>
    <row r="16" spans="1:6" ht="12.75">
      <c r="A16" s="7"/>
      <c r="B16" s="36" t="s">
        <v>13</v>
      </c>
      <c r="C16" s="7"/>
      <c r="D16" s="36" t="s">
        <v>37</v>
      </c>
      <c r="F16" s="7"/>
    </row>
    <row r="17" spans="1:6" ht="12.75">
      <c r="A17" s="12"/>
      <c r="B17" s="8"/>
      <c r="C17" s="7"/>
      <c r="D17" s="36"/>
      <c r="E17" s="7"/>
      <c r="F17" s="7"/>
    </row>
    <row r="18" spans="1:6" ht="12.75">
      <c r="A18" s="7"/>
      <c r="B18" s="8"/>
      <c r="C18" s="7"/>
      <c r="D18" s="7"/>
      <c r="E18" s="7"/>
      <c r="F18" s="7"/>
    </row>
    <row r="19" spans="1:6" ht="12.75">
      <c r="A19" s="7"/>
      <c r="B19" s="13" t="s">
        <v>0</v>
      </c>
      <c r="C19" s="7"/>
      <c r="D19" s="13" t="s">
        <v>14</v>
      </c>
      <c r="E19" s="13"/>
      <c r="F19" s="7"/>
    </row>
    <row r="20" spans="1:6" ht="12.75">
      <c r="A20" s="7"/>
      <c r="B20" s="6"/>
      <c r="C20" s="5"/>
      <c r="D20" s="37"/>
      <c r="E20" s="6"/>
      <c r="F20" s="7"/>
    </row>
    <row r="21" spans="1:6" ht="12.75">
      <c r="A21" s="7"/>
      <c r="B21" s="6"/>
      <c r="C21" s="5"/>
      <c r="D21" s="6"/>
      <c r="E21" s="6"/>
      <c r="F21" s="7"/>
    </row>
    <row r="22" spans="1:6" ht="12.75">
      <c r="A22" s="5"/>
      <c r="B22" s="6"/>
      <c r="C22" s="5"/>
      <c r="D22" s="6"/>
      <c r="E22" s="6"/>
      <c r="F22" s="5"/>
    </row>
    <row r="23" spans="1:6" ht="12.75">
      <c r="A23" s="5"/>
      <c r="F23" s="5"/>
    </row>
    <row r="24" spans="1:6" ht="15.75" customHeight="1">
      <c r="A24" s="5"/>
      <c r="F24" s="5"/>
    </row>
  </sheetData>
  <sheetProtection/>
  <mergeCells count="5">
    <mergeCell ref="A7:B7"/>
    <mergeCell ref="A1:B1"/>
    <mergeCell ref="E2:F2"/>
    <mergeCell ref="A4:B4"/>
    <mergeCell ref="A6:F6"/>
  </mergeCells>
  <printOptions/>
  <pageMargins left="0.7874015748031497" right="0.7874015748031497" top="0.5905511811023623" bottom="0.5905511811023623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33"/>
  <sheetViews>
    <sheetView zoomScalePageLayoutView="0" workbookViewId="0" topLeftCell="A2">
      <selection activeCell="M20" sqref="M20"/>
    </sheetView>
  </sheetViews>
  <sheetFormatPr defaultColWidth="9.00390625" defaultRowHeight="12.75"/>
  <cols>
    <col min="2" max="2" width="4.75390625" style="0" customWidth="1"/>
    <col min="3" max="3" width="7.25390625" style="0" customWidth="1"/>
    <col min="4" max="4" width="35.375" style="0" bestFit="1" customWidth="1"/>
    <col min="7" max="7" width="9.25390625" style="0" customWidth="1"/>
    <col min="8" max="8" width="8.125" style="0" customWidth="1"/>
    <col min="11" max="11" width="9.875" style="0" customWidth="1"/>
  </cols>
  <sheetData>
    <row r="2" spans="2:11" ht="12.75">
      <c r="B2" s="87" t="s">
        <v>176</v>
      </c>
      <c r="C2" s="87"/>
      <c r="D2" s="87"/>
      <c r="E2" s="87"/>
      <c r="F2" s="87"/>
      <c r="G2" s="87"/>
      <c r="H2" s="87"/>
      <c r="I2" s="87"/>
      <c r="J2" s="87"/>
      <c r="K2" s="87"/>
    </row>
    <row r="3" ht="12.75">
      <c r="D3" s="23"/>
    </row>
    <row r="4" spans="2:11" ht="12.75">
      <c r="B4" s="86" t="s">
        <v>44</v>
      </c>
      <c r="C4" s="86"/>
      <c r="D4" s="86"/>
      <c r="E4" s="86"/>
      <c r="F4" s="86"/>
      <c r="G4" s="86"/>
      <c r="H4" s="86"/>
      <c r="I4" s="86"/>
      <c r="J4" s="86"/>
      <c r="K4" s="86"/>
    </row>
    <row r="5" spans="2:11" ht="12.75">
      <c r="B5" s="86"/>
      <c r="C5" s="86"/>
      <c r="D5" s="86"/>
      <c r="E5" s="86"/>
      <c r="F5" s="86"/>
      <c r="G5" s="86"/>
      <c r="H5" s="86"/>
      <c r="I5" s="86"/>
      <c r="J5" s="86"/>
      <c r="K5" s="86"/>
    </row>
    <row r="7" spans="2:12" ht="12.75" customHeight="1">
      <c r="B7" s="23" t="s">
        <v>59</v>
      </c>
      <c r="J7" s="82"/>
      <c r="K7" s="82"/>
      <c r="L7" s="82"/>
    </row>
    <row r="9" spans="2:13" ht="12.75">
      <c r="B9" s="16" t="s">
        <v>3</v>
      </c>
      <c r="C9" s="16" t="s">
        <v>5</v>
      </c>
      <c r="D9" s="17" t="s">
        <v>7</v>
      </c>
      <c r="E9" s="16" t="s">
        <v>8</v>
      </c>
      <c r="F9" s="84" t="s">
        <v>41</v>
      </c>
      <c r="G9" s="84" t="s">
        <v>42</v>
      </c>
      <c r="H9" s="84" t="s">
        <v>56</v>
      </c>
      <c r="I9" s="84" t="s">
        <v>43</v>
      </c>
      <c r="J9" s="84" t="s">
        <v>53</v>
      </c>
      <c r="K9" s="84" t="s">
        <v>54</v>
      </c>
      <c r="L9" s="17" t="s">
        <v>12</v>
      </c>
      <c r="M9" s="18"/>
    </row>
    <row r="10" spans="2:13" ht="12.75">
      <c r="B10" s="19" t="s">
        <v>4</v>
      </c>
      <c r="C10" s="19" t="s">
        <v>6</v>
      </c>
      <c r="D10" s="20"/>
      <c r="E10" s="19"/>
      <c r="F10" s="85"/>
      <c r="G10" s="85"/>
      <c r="H10" s="85"/>
      <c r="I10" s="85"/>
      <c r="J10" s="85"/>
      <c r="K10" s="85"/>
      <c r="L10" s="21" t="s">
        <v>10</v>
      </c>
      <c r="M10" s="22" t="s">
        <v>9</v>
      </c>
    </row>
    <row r="11" spans="2:13" ht="12.75">
      <c r="B11" s="19"/>
      <c r="C11" s="19"/>
      <c r="D11" s="45"/>
      <c r="E11" s="19"/>
      <c r="F11" s="46"/>
      <c r="G11" s="47"/>
      <c r="H11" s="47"/>
      <c r="I11" s="46"/>
      <c r="J11" s="47"/>
      <c r="K11" s="47"/>
      <c r="L11" s="46"/>
      <c r="M11" s="47"/>
    </row>
    <row r="12" spans="2:13" ht="12.75">
      <c r="B12" s="21">
        <v>1</v>
      </c>
      <c r="C12" s="60">
        <v>60</v>
      </c>
      <c r="D12" s="53" t="s">
        <v>61</v>
      </c>
      <c r="E12" s="41"/>
      <c r="F12" s="73">
        <v>55</v>
      </c>
      <c r="G12" s="44">
        <v>52</v>
      </c>
      <c r="H12" s="44">
        <v>55</v>
      </c>
      <c r="I12" s="44">
        <v>50</v>
      </c>
      <c r="J12" s="44">
        <v>50</v>
      </c>
      <c r="K12" s="52">
        <v>48</v>
      </c>
      <c r="L12" s="48">
        <v>262</v>
      </c>
      <c r="M12" s="52">
        <v>1</v>
      </c>
    </row>
    <row r="13" spans="2:13" ht="12.75">
      <c r="B13" s="21">
        <v>2</v>
      </c>
      <c r="C13" s="61">
        <v>95</v>
      </c>
      <c r="D13" s="54" t="s">
        <v>62</v>
      </c>
      <c r="E13" s="41"/>
      <c r="F13" s="73">
        <v>52</v>
      </c>
      <c r="G13" s="44">
        <v>46</v>
      </c>
      <c r="H13" s="44">
        <v>52</v>
      </c>
      <c r="I13" s="44">
        <v>49</v>
      </c>
      <c r="J13" s="44">
        <v>49</v>
      </c>
      <c r="K13" s="52"/>
      <c r="L13" s="48">
        <f aca="true" t="shared" si="0" ref="L13:L27">SUM(F13:K13)</f>
        <v>248</v>
      </c>
      <c r="M13" s="52">
        <v>2</v>
      </c>
    </row>
    <row r="14" spans="2:13" ht="12.75">
      <c r="B14" s="21">
        <v>3</v>
      </c>
      <c r="C14" s="60">
        <v>24</v>
      </c>
      <c r="D14" s="53" t="s">
        <v>98</v>
      </c>
      <c r="E14" s="41"/>
      <c r="F14" s="77"/>
      <c r="G14" s="44">
        <v>49</v>
      </c>
      <c r="H14" s="44">
        <v>47</v>
      </c>
      <c r="I14" s="44">
        <v>52</v>
      </c>
      <c r="J14" s="44"/>
      <c r="K14" s="44">
        <v>50</v>
      </c>
      <c r="L14" s="48">
        <f t="shared" si="0"/>
        <v>198</v>
      </c>
      <c r="M14" s="75">
        <v>3</v>
      </c>
    </row>
    <row r="15" spans="2:13" ht="12.75">
      <c r="B15" s="21">
        <v>4</v>
      </c>
      <c r="C15" s="60">
        <v>12</v>
      </c>
      <c r="D15" s="53" t="s">
        <v>65</v>
      </c>
      <c r="E15" s="19"/>
      <c r="F15" s="74">
        <v>48</v>
      </c>
      <c r="G15" s="72">
        <v>47</v>
      </c>
      <c r="H15" s="72">
        <v>49</v>
      </c>
      <c r="I15" s="72"/>
      <c r="J15" s="72">
        <v>47</v>
      </c>
      <c r="K15" s="72"/>
      <c r="L15" s="48">
        <f t="shared" si="0"/>
        <v>191</v>
      </c>
      <c r="M15" s="79">
        <v>4</v>
      </c>
    </row>
    <row r="16" spans="2:13" ht="12.75">
      <c r="B16" s="21">
        <v>5</v>
      </c>
      <c r="C16" s="61">
        <v>6</v>
      </c>
      <c r="D16" s="54" t="s">
        <v>63</v>
      </c>
      <c r="E16" s="41"/>
      <c r="F16" s="74">
        <v>50</v>
      </c>
      <c r="G16" s="44">
        <v>44</v>
      </c>
      <c r="H16" s="44">
        <v>48</v>
      </c>
      <c r="I16" s="44">
        <v>47</v>
      </c>
      <c r="J16" s="44"/>
      <c r="K16" s="44"/>
      <c r="L16" s="48">
        <f t="shared" si="0"/>
        <v>189</v>
      </c>
      <c r="M16" s="52">
        <v>5</v>
      </c>
    </row>
    <row r="17" spans="2:13" ht="12.75">
      <c r="B17" s="21">
        <v>6</v>
      </c>
      <c r="C17" s="60">
        <v>55</v>
      </c>
      <c r="D17" s="53" t="s">
        <v>96</v>
      </c>
      <c r="E17" s="21"/>
      <c r="F17" s="78"/>
      <c r="G17" s="72">
        <v>55</v>
      </c>
      <c r="H17" s="72"/>
      <c r="I17" s="72">
        <v>55</v>
      </c>
      <c r="J17" s="72"/>
      <c r="K17" s="72">
        <v>55</v>
      </c>
      <c r="L17" s="48">
        <f t="shared" si="0"/>
        <v>165</v>
      </c>
      <c r="M17" s="52">
        <v>6</v>
      </c>
    </row>
    <row r="18" spans="2:13" ht="12.75">
      <c r="B18" s="21">
        <v>7</v>
      </c>
      <c r="C18" s="60">
        <v>15</v>
      </c>
      <c r="D18" s="53" t="s">
        <v>99</v>
      </c>
      <c r="E18" s="41"/>
      <c r="F18" s="77"/>
      <c r="G18" s="44">
        <v>48</v>
      </c>
      <c r="H18" s="44"/>
      <c r="I18" s="44"/>
      <c r="J18" s="44">
        <v>55</v>
      </c>
      <c r="K18" s="44">
        <v>52</v>
      </c>
      <c r="L18" s="48">
        <f t="shared" si="0"/>
        <v>155</v>
      </c>
      <c r="M18" s="75">
        <v>7</v>
      </c>
    </row>
    <row r="19" spans="2:13" ht="12.75">
      <c r="B19" s="21">
        <v>8</v>
      </c>
      <c r="C19" s="60">
        <v>11</v>
      </c>
      <c r="D19" s="53" t="s">
        <v>97</v>
      </c>
      <c r="E19" s="41"/>
      <c r="F19" s="44"/>
      <c r="G19" s="44">
        <v>50</v>
      </c>
      <c r="H19" s="44"/>
      <c r="I19" s="44"/>
      <c r="J19" s="44">
        <v>52</v>
      </c>
      <c r="K19" s="44">
        <v>47</v>
      </c>
      <c r="L19" s="48">
        <f t="shared" si="0"/>
        <v>149</v>
      </c>
      <c r="M19" s="75">
        <v>8</v>
      </c>
    </row>
    <row r="20" spans="2:13" ht="12.75">
      <c r="B20" s="21">
        <v>9</v>
      </c>
      <c r="C20" s="60">
        <v>18</v>
      </c>
      <c r="D20" s="53" t="s">
        <v>142</v>
      </c>
      <c r="E20" s="15"/>
      <c r="F20" s="75"/>
      <c r="G20" s="75"/>
      <c r="H20" s="75"/>
      <c r="I20" s="75">
        <v>48</v>
      </c>
      <c r="J20" s="75">
        <v>48</v>
      </c>
      <c r="K20" s="75"/>
      <c r="L20" s="48">
        <f t="shared" si="0"/>
        <v>96</v>
      </c>
      <c r="M20" s="48"/>
    </row>
    <row r="21" spans="2:13" ht="12.75">
      <c r="B21" s="21">
        <v>10</v>
      </c>
      <c r="C21" s="60">
        <v>78</v>
      </c>
      <c r="D21" s="53" t="s">
        <v>64</v>
      </c>
      <c r="E21" s="21"/>
      <c r="F21" s="71">
        <v>49</v>
      </c>
      <c r="G21" s="75">
        <v>45</v>
      </c>
      <c r="H21" s="75"/>
      <c r="I21" s="75"/>
      <c r="J21" s="75"/>
      <c r="K21" s="75"/>
      <c r="L21" s="48">
        <f t="shared" si="0"/>
        <v>94</v>
      </c>
      <c r="M21" s="46"/>
    </row>
    <row r="22" spans="2:13" ht="12.75">
      <c r="B22" s="21">
        <v>11</v>
      </c>
      <c r="C22" s="60">
        <v>69</v>
      </c>
      <c r="D22" s="53" t="s">
        <v>101</v>
      </c>
      <c r="E22" s="41"/>
      <c r="F22" s="52"/>
      <c r="G22" s="52">
        <v>42</v>
      </c>
      <c r="H22" s="52">
        <v>50</v>
      </c>
      <c r="I22" s="52"/>
      <c r="J22" s="52"/>
      <c r="K22" s="52"/>
      <c r="L22" s="48">
        <f t="shared" si="0"/>
        <v>92</v>
      </c>
      <c r="M22" s="48"/>
    </row>
    <row r="23" spans="2:13" ht="12.75">
      <c r="B23" s="21">
        <v>12</v>
      </c>
      <c r="C23" s="60">
        <v>13</v>
      </c>
      <c r="D23" s="53" t="s">
        <v>100</v>
      </c>
      <c r="E23" s="21"/>
      <c r="F23" s="75"/>
      <c r="G23" s="75">
        <v>43</v>
      </c>
      <c r="H23" s="75"/>
      <c r="I23" s="75"/>
      <c r="J23" s="75"/>
      <c r="K23" s="75">
        <v>46</v>
      </c>
      <c r="L23" s="48">
        <f t="shared" si="0"/>
        <v>89</v>
      </c>
      <c r="M23" s="48"/>
    </row>
    <row r="24" spans="2:13" ht="12.75">
      <c r="B24" s="21">
        <v>13</v>
      </c>
      <c r="C24" s="60">
        <v>5</v>
      </c>
      <c r="D24" s="53" t="s">
        <v>191</v>
      </c>
      <c r="E24" s="41"/>
      <c r="F24" s="52"/>
      <c r="G24" s="52"/>
      <c r="H24" s="52"/>
      <c r="I24" s="52"/>
      <c r="J24" s="52"/>
      <c r="K24" s="52">
        <v>49</v>
      </c>
      <c r="L24" s="48">
        <f t="shared" si="0"/>
        <v>49</v>
      </c>
      <c r="M24" s="46"/>
    </row>
    <row r="25" spans="2:13" ht="12.75">
      <c r="B25" s="21">
        <v>14</v>
      </c>
      <c r="C25" s="60">
        <v>17</v>
      </c>
      <c r="D25" s="53" t="s">
        <v>143</v>
      </c>
      <c r="E25" s="21"/>
      <c r="F25" s="75"/>
      <c r="G25" s="75"/>
      <c r="H25" s="75"/>
      <c r="I25" s="75"/>
      <c r="J25" s="75">
        <v>46</v>
      </c>
      <c r="K25" s="75"/>
      <c r="L25" s="48">
        <f t="shared" si="0"/>
        <v>46</v>
      </c>
      <c r="M25" s="46"/>
    </row>
    <row r="26" spans="2:13" ht="12.75">
      <c r="B26" s="21">
        <v>15</v>
      </c>
      <c r="C26" s="60">
        <v>21</v>
      </c>
      <c r="D26" s="53" t="s">
        <v>166</v>
      </c>
      <c r="E26" s="41"/>
      <c r="F26" s="52"/>
      <c r="G26" s="52"/>
      <c r="H26" s="52"/>
      <c r="I26" s="52">
        <v>46</v>
      </c>
      <c r="J26" s="52"/>
      <c r="K26" s="52"/>
      <c r="L26" s="48">
        <f t="shared" si="0"/>
        <v>46</v>
      </c>
      <c r="M26" s="48"/>
    </row>
    <row r="27" spans="2:13" ht="12.75">
      <c r="B27" s="21">
        <v>16</v>
      </c>
      <c r="C27" s="60">
        <v>20</v>
      </c>
      <c r="D27" s="53" t="s">
        <v>102</v>
      </c>
      <c r="E27" s="41"/>
      <c r="F27" s="52"/>
      <c r="G27" s="52">
        <v>41</v>
      </c>
      <c r="H27" s="52"/>
      <c r="I27" s="52"/>
      <c r="J27" s="52"/>
      <c r="K27" s="52"/>
      <c r="L27" s="48">
        <f t="shared" si="0"/>
        <v>41</v>
      </c>
      <c r="M27" s="48"/>
    </row>
    <row r="29" spans="3:8" ht="12.75">
      <c r="C29" s="89" t="s">
        <v>13</v>
      </c>
      <c r="D29" s="89"/>
      <c r="G29" s="89" t="s">
        <v>37</v>
      </c>
      <c r="H29" s="89"/>
    </row>
    <row r="30" spans="3:8" ht="12.75">
      <c r="C30" s="8"/>
      <c r="D30" s="7"/>
      <c r="G30" s="89"/>
      <c r="H30" s="89"/>
    </row>
    <row r="31" spans="3:7" ht="12.75">
      <c r="C31" s="8"/>
      <c r="D31" s="7"/>
      <c r="G31" s="7"/>
    </row>
    <row r="32" spans="3:8" ht="12.75">
      <c r="C32" s="90" t="s">
        <v>0</v>
      </c>
      <c r="D32" s="90"/>
      <c r="G32" s="90" t="s">
        <v>14</v>
      </c>
      <c r="H32" s="90"/>
    </row>
    <row r="33" spans="3:8" ht="12.75">
      <c r="C33" s="6"/>
      <c r="D33" s="5"/>
      <c r="G33" s="88"/>
      <c r="H33" s="88"/>
    </row>
  </sheetData>
  <sheetProtection/>
  <mergeCells count="16">
    <mergeCell ref="G33:H33"/>
    <mergeCell ref="C29:D29"/>
    <mergeCell ref="G29:H29"/>
    <mergeCell ref="G30:H30"/>
    <mergeCell ref="C32:D32"/>
    <mergeCell ref="G32:H32"/>
    <mergeCell ref="I9:I10"/>
    <mergeCell ref="J9:J10"/>
    <mergeCell ref="K9:K10"/>
    <mergeCell ref="B4:K4"/>
    <mergeCell ref="B2:K2"/>
    <mergeCell ref="B5:K5"/>
    <mergeCell ref="J7:L7"/>
    <mergeCell ref="F9:F10"/>
    <mergeCell ref="G9:G10"/>
    <mergeCell ref="H9:H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5"/>
  <sheetViews>
    <sheetView zoomScalePageLayoutView="0" workbookViewId="0" topLeftCell="A1">
      <selection activeCell="C30" sqref="C30"/>
    </sheetView>
  </sheetViews>
  <sheetFormatPr defaultColWidth="9.00390625" defaultRowHeight="12.75"/>
  <cols>
    <col min="1" max="1" width="4.25390625" style="0" customWidth="1"/>
    <col min="2" max="2" width="8.00390625" style="0" customWidth="1"/>
    <col min="3" max="3" width="45.375" style="0" bestFit="1" customWidth="1"/>
    <col min="4" max="4" width="7.25390625" style="0" customWidth="1"/>
    <col min="10" max="10" width="10.75390625" style="0" customWidth="1"/>
    <col min="12" max="12" width="10.125" style="0" customWidth="1"/>
  </cols>
  <sheetData>
    <row r="2" spans="1:10" ht="12.75">
      <c r="A2" s="87" t="str">
        <f>Микро!B2</f>
        <v>Открытое многоэтапное лично-командное Областное Первенство по картингу "Кубок Александра Невского 2012".</v>
      </c>
      <c r="B2" s="87"/>
      <c r="C2" s="87"/>
      <c r="D2" s="87"/>
      <c r="E2" s="87"/>
      <c r="F2" s="87"/>
      <c r="G2" s="87"/>
      <c r="H2" s="87"/>
      <c r="I2" s="87"/>
      <c r="J2" s="87"/>
    </row>
    <row r="3" ht="12.75">
      <c r="C3" s="23"/>
    </row>
    <row r="4" spans="1:10" ht="12.75">
      <c r="A4" s="86" t="str">
        <f>Микро!B4</f>
        <v>СВОДНЫЙ ПРОТОКОЛ</v>
      </c>
      <c r="B4" s="86"/>
      <c r="C4" s="86"/>
      <c r="D4" s="86"/>
      <c r="E4" s="86"/>
      <c r="F4" s="86"/>
      <c r="G4" s="86"/>
      <c r="H4" s="86"/>
      <c r="I4" s="86"/>
      <c r="J4" s="86"/>
    </row>
    <row r="5" spans="1:10" ht="12.75">
      <c r="A5" s="86"/>
      <c r="B5" s="86"/>
      <c r="C5" s="86"/>
      <c r="D5" s="86"/>
      <c r="E5" s="86"/>
      <c r="F5" s="86"/>
      <c r="G5" s="86"/>
      <c r="H5" s="86"/>
      <c r="I5" s="86"/>
      <c r="J5" s="86"/>
    </row>
    <row r="6" spans="1:11" ht="12.75" customHeight="1">
      <c r="A6" s="23" t="s">
        <v>60</v>
      </c>
      <c r="I6" s="82"/>
      <c r="J6" s="82"/>
      <c r="K6" s="82"/>
    </row>
    <row r="8" spans="1:12" ht="12.75">
      <c r="A8" s="16" t="s">
        <v>3</v>
      </c>
      <c r="B8" s="16" t="s">
        <v>5</v>
      </c>
      <c r="C8" s="17" t="s">
        <v>7</v>
      </c>
      <c r="D8" s="16" t="s">
        <v>8</v>
      </c>
      <c r="E8" s="84" t="s">
        <v>41</v>
      </c>
      <c r="F8" s="91" t="s">
        <v>42</v>
      </c>
      <c r="G8" s="84" t="s">
        <v>56</v>
      </c>
      <c r="H8" s="84" t="s">
        <v>43</v>
      </c>
      <c r="I8" s="84" t="s">
        <v>53</v>
      </c>
      <c r="J8" s="84" t="s">
        <v>54</v>
      </c>
      <c r="K8" s="17" t="s">
        <v>12</v>
      </c>
      <c r="L8" s="18"/>
    </row>
    <row r="9" spans="1:12" ht="12.75">
      <c r="A9" s="19" t="s">
        <v>4</v>
      </c>
      <c r="B9" s="19" t="s">
        <v>6</v>
      </c>
      <c r="C9" s="20"/>
      <c r="D9" s="19"/>
      <c r="E9" s="85"/>
      <c r="F9" s="92"/>
      <c r="G9" s="85"/>
      <c r="H9" s="85"/>
      <c r="I9" s="85"/>
      <c r="J9" s="85"/>
      <c r="K9" s="21" t="s">
        <v>10</v>
      </c>
      <c r="L9" s="22" t="s">
        <v>9</v>
      </c>
    </row>
    <row r="10" spans="1:12" ht="12.75">
      <c r="A10" s="19"/>
      <c r="B10" s="19"/>
      <c r="C10" s="20"/>
      <c r="D10" s="19"/>
      <c r="E10" s="21"/>
      <c r="F10" s="22"/>
      <c r="G10" s="22"/>
      <c r="H10" s="21"/>
      <c r="I10" s="22"/>
      <c r="J10" s="22"/>
      <c r="K10" s="21"/>
      <c r="L10" s="22"/>
    </row>
    <row r="11" spans="1:12" ht="12.75">
      <c r="A11" s="21">
        <v>1</v>
      </c>
      <c r="B11" s="62">
        <v>60</v>
      </c>
      <c r="C11" s="56" t="s">
        <v>107</v>
      </c>
      <c r="D11" s="41"/>
      <c r="E11" s="48"/>
      <c r="F11" s="44">
        <v>48</v>
      </c>
      <c r="G11" s="44"/>
      <c r="H11" s="44">
        <v>55</v>
      </c>
      <c r="I11" s="44"/>
      <c r="J11" s="44">
        <v>55</v>
      </c>
      <c r="K11" s="41">
        <f aca="true" t="shared" si="0" ref="K11:K20">SUM(E11:J11)</f>
        <v>158</v>
      </c>
      <c r="L11" s="41">
        <v>1</v>
      </c>
    </row>
    <row r="12" spans="1:12" ht="12.75">
      <c r="A12" s="21">
        <v>2</v>
      </c>
      <c r="B12" s="62">
        <v>15</v>
      </c>
      <c r="C12" s="56" t="s">
        <v>105</v>
      </c>
      <c r="D12" s="41"/>
      <c r="E12" s="48"/>
      <c r="F12" s="44">
        <v>50</v>
      </c>
      <c r="G12" s="44"/>
      <c r="H12" s="44">
        <v>52</v>
      </c>
      <c r="I12" s="44">
        <v>55</v>
      </c>
      <c r="J12" s="44"/>
      <c r="K12" s="41">
        <f t="shared" si="0"/>
        <v>157</v>
      </c>
      <c r="L12" s="41">
        <v>2</v>
      </c>
    </row>
    <row r="13" spans="1:12" ht="12.75">
      <c r="A13" s="21">
        <v>3</v>
      </c>
      <c r="B13" s="60">
        <v>82</v>
      </c>
      <c r="C13" s="57" t="s">
        <v>103</v>
      </c>
      <c r="D13" s="21"/>
      <c r="E13" s="46"/>
      <c r="F13" s="46">
        <v>55</v>
      </c>
      <c r="G13" s="46"/>
      <c r="H13" s="46"/>
      <c r="I13" s="46"/>
      <c r="J13" s="46"/>
      <c r="K13" s="41">
        <f t="shared" si="0"/>
        <v>55</v>
      </c>
      <c r="L13" s="41"/>
    </row>
    <row r="14" spans="1:12" ht="12.75">
      <c r="A14" s="21">
        <v>4</v>
      </c>
      <c r="B14" s="64">
        <v>56</v>
      </c>
      <c r="C14" s="53" t="s">
        <v>177</v>
      </c>
      <c r="D14" s="21"/>
      <c r="E14" s="46"/>
      <c r="F14" s="46"/>
      <c r="G14" s="46"/>
      <c r="H14" s="46"/>
      <c r="I14" s="46"/>
      <c r="J14" s="46">
        <v>52</v>
      </c>
      <c r="K14" s="41">
        <f t="shared" si="0"/>
        <v>52</v>
      </c>
      <c r="L14" s="41"/>
    </row>
    <row r="15" spans="1:12" ht="12.75">
      <c r="A15" s="21">
        <v>5</v>
      </c>
      <c r="B15" s="64">
        <v>20</v>
      </c>
      <c r="C15" s="53" t="s">
        <v>144</v>
      </c>
      <c r="D15" s="41"/>
      <c r="E15" s="48"/>
      <c r="F15" s="48"/>
      <c r="G15" s="48"/>
      <c r="H15" s="48"/>
      <c r="I15" s="48">
        <v>52</v>
      </c>
      <c r="J15" s="48"/>
      <c r="K15" s="41">
        <f t="shared" si="0"/>
        <v>52</v>
      </c>
      <c r="L15" s="21"/>
    </row>
    <row r="16" spans="1:12" ht="12.75">
      <c r="A16" s="21">
        <v>6</v>
      </c>
      <c r="B16" s="64">
        <v>29</v>
      </c>
      <c r="C16" s="53" t="s">
        <v>104</v>
      </c>
      <c r="D16" s="41"/>
      <c r="E16" s="48"/>
      <c r="F16" s="46">
        <v>52</v>
      </c>
      <c r="G16" s="46"/>
      <c r="H16" s="48"/>
      <c r="I16" s="46"/>
      <c r="J16" s="46"/>
      <c r="K16" s="41">
        <f t="shared" si="0"/>
        <v>52</v>
      </c>
      <c r="L16" s="21"/>
    </row>
    <row r="17" spans="1:12" ht="12.75">
      <c r="A17" s="21">
        <v>7</v>
      </c>
      <c r="B17" s="64">
        <v>54</v>
      </c>
      <c r="C17" s="53" t="s">
        <v>178</v>
      </c>
      <c r="D17" s="43"/>
      <c r="E17" s="48"/>
      <c r="F17" s="48"/>
      <c r="G17" s="48"/>
      <c r="H17" s="48"/>
      <c r="I17" s="48"/>
      <c r="J17" s="48">
        <v>50</v>
      </c>
      <c r="K17" s="41">
        <f t="shared" si="0"/>
        <v>50</v>
      </c>
      <c r="L17" s="22"/>
    </row>
    <row r="18" spans="1:12" ht="12.75">
      <c r="A18" s="21">
        <v>8</v>
      </c>
      <c r="B18" s="64">
        <v>16</v>
      </c>
      <c r="C18" s="53" t="s">
        <v>142</v>
      </c>
      <c r="D18" s="41"/>
      <c r="E18" s="48"/>
      <c r="F18" s="48"/>
      <c r="G18" s="48"/>
      <c r="H18" s="48"/>
      <c r="I18" s="48"/>
      <c r="J18" s="48">
        <v>49</v>
      </c>
      <c r="K18" s="41">
        <f t="shared" si="0"/>
        <v>49</v>
      </c>
      <c r="L18" s="41"/>
    </row>
    <row r="19" spans="1:12" ht="12.75">
      <c r="A19" s="21">
        <v>9</v>
      </c>
      <c r="B19" s="64">
        <v>85</v>
      </c>
      <c r="C19" s="53" t="s">
        <v>106</v>
      </c>
      <c r="D19" s="41"/>
      <c r="E19" s="48"/>
      <c r="F19" s="46">
        <v>49</v>
      </c>
      <c r="G19" s="46"/>
      <c r="H19" s="48"/>
      <c r="I19" s="46"/>
      <c r="J19" s="46"/>
      <c r="K19" s="41">
        <f t="shared" si="0"/>
        <v>49</v>
      </c>
      <c r="L19" s="21"/>
    </row>
    <row r="20" spans="1:12" ht="12.75" customHeight="1">
      <c r="A20" s="21">
        <v>10</v>
      </c>
      <c r="B20" s="63">
        <v>57</v>
      </c>
      <c r="C20" s="56" t="s">
        <v>145</v>
      </c>
      <c r="D20" s="41"/>
      <c r="E20" s="48"/>
      <c r="F20" s="48"/>
      <c r="G20" s="48"/>
      <c r="H20" s="48"/>
      <c r="I20" s="48"/>
      <c r="J20" s="48"/>
      <c r="K20" s="41">
        <f t="shared" si="0"/>
        <v>0</v>
      </c>
      <c r="L20" s="41"/>
    </row>
    <row r="21" spans="2:3" ht="12.75">
      <c r="B21" s="8"/>
      <c r="C21" s="7"/>
    </row>
    <row r="22" spans="2:7" ht="12.75">
      <c r="B22" s="8"/>
      <c r="C22" s="7"/>
      <c r="F22" s="89" t="s">
        <v>37</v>
      </c>
      <c r="G22" s="89"/>
    </row>
    <row r="23" spans="2:7" ht="12.75">
      <c r="B23" s="90" t="s">
        <v>0</v>
      </c>
      <c r="C23" s="90"/>
      <c r="F23" s="89"/>
      <c r="G23" s="89"/>
    </row>
    <row r="24" ht="12.75">
      <c r="F24" s="7"/>
    </row>
    <row r="25" spans="6:7" ht="12.75">
      <c r="F25" s="90" t="str">
        <f>Микро!G32</f>
        <v>Качнова Ю.А.</v>
      </c>
      <c r="G25" s="90"/>
    </row>
  </sheetData>
  <sheetProtection/>
  <mergeCells count="14">
    <mergeCell ref="B23:C23"/>
    <mergeCell ref="F25:G25"/>
    <mergeCell ref="I6:K6"/>
    <mergeCell ref="F23:G23"/>
    <mergeCell ref="F22:G22"/>
    <mergeCell ref="H8:H9"/>
    <mergeCell ref="I8:I9"/>
    <mergeCell ref="J8:J9"/>
    <mergeCell ref="E8:E9"/>
    <mergeCell ref="F8:F9"/>
    <mergeCell ref="G8:G9"/>
    <mergeCell ref="A4:J4"/>
    <mergeCell ref="A2:J2"/>
    <mergeCell ref="A5:J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7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4.25390625" style="0" customWidth="1"/>
    <col min="2" max="2" width="8.00390625" style="0" customWidth="1"/>
    <col min="3" max="3" width="45.375" style="0" bestFit="1" customWidth="1"/>
    <col min="4" max="4" width="7.25390625" style="0" customWidth="1"/>
    <col min="10" max="10" width="10.75390625" style="0" customWidth="1"/>
    <col min="12" max="12" width="10.125" style="0" customWidth="1"/>
  </cols>
  <sheetData>
    <row r="2" spans="1:10" ht="12.75">
      <c r="A2" s="87" t="str">
        <f>Микро!B2</f>
        <v>Открытое многоэтапное лично-командное Областное Первенство по картингу "Кубок Александра Невского 2012".</v>
      </c>
      <c r="B2" s="87"/>
      <c r="C2" s="87"/>
      <c r="D2" s="87"/>
      <c r="E2" s="87"/>
      <c r="F2" s="87"/>
      <c r="G2" s="87"/>
      <c r="H2" s="87"/>
      <c r="I2" s="87"/>
      <c r="J2" s="87"/>
    </row>
    <row r="3" ht="12.75">
      <c r="C3" s="23"/>
    </row>
    <row r="4" spans="1:10" ht="12.75">
      <c r="A4" s="86" t="str">
        <f>Микро!B4</f>
        <v>СВОДНЫЙ ПРОТОКОЛ</v>
      </c>
      <c r="B4" s="86"/>
      <c r="C4" s="86"/>
      <c r="D4" s="86"/>
      <c r="E4" s="86"/>
      <c r="F4" s="86"/>
      <c r="G4" s="86"/>
      <c r="H4" s="86"/>
      <c r="I4" s="86"/>
      <c r="J4" s="86"/>
    </row>
    <row r="5" spans="1:10" ht="12.75">
      <c r="A5" s="86"/>
      <c r="B5" s="86"/>
      <c r="C5" s="86"/>
      <c r="D5" s="86"/>
      <c r="E5" s="86"/>
      <c r="F5" s="86"/>
      <c r="G5" s="86"/>
      <c r="H5" s="86"/>
      <c r="I5" s="86"/>
      <c r="J5" s="86"/>
    </row>
    <row r="6" spans="1:11" ht="12.75" customHeight="1">
      <c r="A6" s="23" t="s">
        <v>75</v>
      </c>
      <c r="I6" s="82"/>
      <c r="J6" s="82"/>
      <c r="K6" s="82"/>
    </row>
    <row r="8" spans="1:12" ht="12.75">
      <c r="A8" s="16" t="s">
        <v>3</v>
      </c>
      <c r="B8" s="16" t="s">
        <v>5</v>
      </c>
      <c r="C8" s="17" t="s">
        <v>7</v>
      </c>
      <c r="D8" s="16" t="s">
        <v>8</v>
      </c>
      <c r="E8" s="84" t="s">
        <v>41</v>
      </c>
      <c r="F8" s="91" t="s">
        <v>42</v>
      </c>
      <c r="G8" s="84" t="s">
        <v>56</v>
      </c>
      <c r="H8" s="84" t="s">
        <v>43</v>
      </c>
      <c r="I8" s="84" t="s">
        <v>53</v>
      </c>
      <c r="J8" s="84" t="s">
        <v>54</v>
      </c>
      <c r="K8" s="17" t="s">
        <v>12</v>
      </c>
      <c r="L8" s="18"/>
    </row>
    <row r="9" spans="1:12" ht="12.75">
      <c r="A9" s="19" t="s">
        <v>4</v>
      </c>
      <c r="B9" s="19" t="s">
        <v>6</v>
      </c>
      <c r="C9" s="20"/>
      <c r="D9" s="19"/>
      <c r="E9" s="85"/>
      <c r="F9" s="92"/>
      <c r="G9" s="85"/>
      <c r="H9" s="85"/>
      <c r="I9" s="85"/>
      <c r="J9" s="85"/>
      <c r="K9" s="21" t="s">
        <v>10</v>
      </c>
      <c r="L9" s="22" t="s">
        <v>9</v>
      </c>
    </row>
    <row r="10" spans="1:12" ht="12.75">
      <c r="A10" s="19"/>
      <c r="B10" s="19"/>
      <c r="C10" s="20"/>
      <c r="D10" s="19"/>
      <c r="E10" s="21"/>
      <c r="F10" s="22"/>
      <c r="G10" s="22"/>
      <c r="H10" s="21"/>
      <c r="I10" s="22"/>
      <c r="J10" s="22"/>
      <c r="K10" s="21"/>
      <c r="L10" s="22"/>
    </row>
    <row r="11" spans="1:12" ht="12.75">
      <c r="A11" s="21">
        <v>1</v>
      </c>
      <c r="B11" s="62">
        <v>90</v>
      </c>
      <c r="C11" s="55" t="s">
        <v>66</v>
      </c>
      <c r="D11" s="21"/>
      <c r="E11" s="72">
        <v>55</v>
      </c>
      <c r="F11" s="44">
        <v>52</v>
      </c>
      <c r="G11" s="48">
        <v>52</v>
      </c>
      <c r="H11" s="72">
        <v>55</v>
      </c>
      <c r="I11" s="44">
        <v>50</v>
      </c>
      <c r="J11" s="44">
        <v>55</v>
      </c>
      <c r="K11" s="41">
        <v>267</v>
      </c>
      <c r="L11" s="52">
        <v>1</v>
      </c>
    </row>
    <row r="12" spans="1:12" ht="12.75">
      <c r="A12" s="21">
        <v>2</v>
      </c>
      <c r="B12" s="63">
        <v>9</v>
      </c>
      <c r="C12" s="56" t="s">
        <v>67</v>
      </c>
      <c r="D12" s="21"/>
      <c r="E12" s="72">
        <v>52</v>
      </c>
      <c r="F12" s="44">
        <v>45</v>
      </c>
      <c r="G12" s="44">
        <v>55</v>
      </c>
      <c r="H12" s="72">
        <v>52</v>
      </c>
      <c r="I12" s="44">
        <v>52</v>
      </c>
      <c r="J12" s="48"/>
      <c r="K12" s="41">
        <f>SUM(E12:J12)</f>
        <v>256</v>
      </c>
      <c r="L12" s="52">
        <v>2</v>
      </c>
    </row>
    <row r="13" spans="1:12" ht="12.75">
      <c r="A13" s="21">
        <v>3</v>
      </c>
      <c r="B13" s="60">
        <v>111</v>
      </c>
      <c r="C13" s="53" t="s">
        <v>70</v>
      </c>
      <c r="D13" s="21"/>
      <c r="E13" s="46">
        <v>48</v>
      </c>
      <c r="F13" s="72">
        <v>50</v>
      </c>
      <c r="G13" s="72">
        <v>50</v>
      </c>
      <c r="H13" s="72">
        <v>48</v>
      </c>
      <c r="I13" s="72">
        <v>55</v>
      </c>
      <c r="J13" s="72">
        <v>50</v>
      </c>
      <c r="K13" s="41">
        <v>253</v>
      </c>
      <c r="L13" s="52">
        <v>3</v>
      </c>
    </row>
    <row r="14" spans="1:12" ht="12.75">
      <c r="A14" s="21">
        <v>4</v>
      </c>
      <c r="B14" s="60">
        <v>89</v>
      </c>
      <c r="C14" s="57" t="s">
        <v>69</v>
      </c>
      <c r="D14" s="41"/>
      <c r="E14" s="44">
        <v>49</v>
      </c>
      <c r="F14" s="72">
        <v>49</v>
      </c>
      <c r="G14" s="72"/>
      <c r="H14" s="44">
        <v>50</v>
      </c>
      <c r="I14" s="72">
        <v>49</v>
      </c>
      <c r="J14" s="72">
        <v>52</v>
      </c>
      <c r="K14" s="41">
        <f aca="true" t="shared" si="0" ref="K14:K22">SUM(E14:J14)</f>
        <v>249</v>
      </c>
      <c r="L14" s="75">
        <v>4</v>
      </c>
    </row>
    <row r="15" spans="1:12" ht="12.75">
      <c r="A15" s="21">
        <v>5</v>
      </c>
      <c r="B15" s="60">
        <v>12</v>
      </c>
      <c r="C15" s="53" t="s">
        <v>71</v>
      </c>
      <c r="D15" s="41"/>
      <c r="E15" s="44">
        <v>47</v>
      </c>
      <c r="F15" s="44"/>
      <c r="G15" s="44">
        <v>47</v>
      </c>
      <c r="H15" s="44">
        <v>49</v>
      </c>
      <c r="I15" s="44"/>
      <c r="J15" s="44">
        <v>49</v>
      </c>
      <c r="K15" s="41">
        <f t="shared" si="0"/>
        <v>192</v>
      </c>
      <c r="L15" s="21">
        <v>5</v>
      </c>
    </row>
    <row r="16" spans="1:12" ht="12.75">
      <c r="A16" s="21">
        <v>6</v>
      </c>
      <c r="B16" s="60">
        <v>48</v>
      </c>
      <c r="C16" s="53" t="s">
        <v>68</v>
      </c>
      <c r="D16" s="21"/>
      <c r="E16" s="72">
        <v>50</v>
      </c>
      <c r="F16" s="44">
        <v>48</v>
      </c>
      <c r="G16" s="44">
        <v>48</v>
      </c>
      <c r="H16" s="46"/>
      <c r="I16" s="48"/>
      <c r="J16" s="48"/>
      <c r="K16" s="41">
        <f t="shared" si="0"/>
        <v>146</v>
      </c>
      <c r="L16" s="41">
        <v>6</v>
      </c>
    </row>
    <row r="17" spans="1:12" ht="12.75">
      <c r="A17" s="21">
        <v>7</v>
      </c>
      <c r="B17" s="60">
        <v>68</v>
      </c>
      <c r="C17" s="53" t="s">
        <v>74</v>
      </c>
      <c r="D17" s="19"/>
      <c r="E17" s="72">
        <v>44</v>
      </c>
      <c r="F17" s="72">
        <v>46</v>
      </c>
      <c r="G17" s="72">
        <v>49</v>
      </c>
      <c r="H17" s="46"/>
      <c r="I17" s="46"/>
      <c r="J17" s="46"/>
      <c r="K17" s="41">
        <f t="shared" si="0"/>
        <v>139</v>
      </c>
      <c r="L17" s="22">
        <v>7</v>
      </c>
    </row>
    <row r="18" spans="1:12" ht="12.75">
      <c r="A18" s="21">
        <v>8</v>
      </c>
      <c r="B18" s="61">
        <v>24</v>
      </c>
      <c r="C18" s="54" t="s">
        <v>109</v>
      </c>
      <c r="D18" s="41"/>
      <c r="E18" s="48"/>
      <c r="F18" s="46">
        <v>47</v>
      </c>
      <c r="G18" s="46"/>
      <c r="H18" s="48"/>
      <c r="I18" s="46">
        <v>48</v>
      </c>
      <c r="J18" s="46"/>
      <c r="K18" s="41">
        <f t="shared" si="0"/>
        <v>95</v>
      </c>
      <c r="L18" s="41"/>
    </row>
    <row r="19" spans="1:12" ht="12.75">
      <c r="A19" s="21">
        <v>9</v>
      </c>
      <c r="B19" s="62">
        <v>41</v>
      </c>
      <c r="C19" s="56" t="s">
        <v>108</v>
      </c>
      <c r="D19" s="21"/>
      <c r="E19" s="46"/>
      <c r="F19" s="46">
        <v>55</v>
      </c>
      <c r="G19" s="46"/>
      <c r="H19" s="46"/>
      <c r="I19" s="46"/>
      <c r="J19" s="46"/>
      <c r="K19" s="41">
        <f t="shared" si="0"/>
        <v>55</v>
      </c>
      <c r="L19" s="21"/>
    </row>
    <row r="20" spans="1:12" ht="12.75">
      <c r="A20" s="21">
        <v>10</v>
      </c>
      <c r="B20" s="60">
        <v>14</v>
      </c>
      <c r="C20" s="53" t="s">
        <v>179</v>
      </c>
      <c r="D20" s="41"/>
      <c r="E20" s="48"/>
      <c r="F20" s="48"/>
      <c r="G20" s="48"/>
      <c r="H20" s="48"/>
      <c r="I20" s="48"/>
      <c r="J20" s="48">
        <v>48</v>
      </c>
      <c r="K20" s="41">
        <f t="shared" si="0"/>
        <v>48</v>
      </c>
      <c r="L20" s="21"/>
    </row>
    <row r="21" spans="1:12" ht="12.75">
      <c r="A21" s="21">
        <v>11</v>
      </c>
      <c r="B21" s="65">
        <v>72</v>
      </c>
      <c r="C21" s="58" t="s">
        <v>72</v>
      </c>
      <c r="D21" s="41"/>
      <c r="E21" s="48">
        <v>46</v>
      </c>
      <c r="F21" s="46"/>
      <c r="G21" s="46"/>
      <c r="H21" s="48"/>
      <c r="I21" s="46"/>
      <c r="J21" s="46"/>
      <c r="K21" s="41">
        <f t="shared" si="0"/>
        <v>46</v>
      </c>
      <c r="L21" s="41"/>
    </row>
    <row r="22" spans="1:12" ht="12.75">
      <c r="A22" s="21">
        <v>12</v>
      </c>
      <c r="B22" s="64">
        <v>64</v>
      </c>
      <c r="C22" s="53" t="s">
        <v>73</v>
      </c>
      <c r="D22" s="41"/>
      <c r="E22" s="48">
        <v>45</v>
      </c>
      <c r="F22" s="48"/>
      <c r="G22" s="48"/>
      <c r="H22" s="48"/>
      <c r="I22" s="48"/>
      <c r="J22" s="48"/>
      <c r="K22" s="41">
        <f t="shared" si="0"/>
        <v>45</v>
      </c>
      <c r="L22" s="41"/>
    </row>
    <row r="24" spans="2:7" ht="12.75">
      <c r="B24" s="89" t="s">
        <v>13</v>
      </c>
      <c r="C24" s="89"/>
      <c r="F24" s="89" t="s">
        <v>37</v>
      </c>
      <c r="G24" s="89"/>
    </row>
    <row r="25" spans="2:7" ht="12.75">
      <c r="B25" s="8"/>
      <c r="C25" s="7"/>
      <c r="F25" s="89"/>
      <c r="G25" s="89"/>
    </row>
    <row r="26" spans="2:6" ht="12.75">
      <c r="B26" s="8"/>
      <c r="C26" s="7"/>
      <c r="F26" s="7"/>
    </row>
    <row r="27" spans="2:7" ht="12.75">
      <c r="B27" s="90" t="s">
        <v>0</v>
      </c>
      <c r="C27" s="90"/>
      <c r="F27" s="90" t="str">
        <f>Микро!G32</f>
        <v>Качнова Ю.А.</v>
      </c>
      <c r="G27" s="90"/>
    </row>
  </sheetData>
  <sheetProtection/>
  <mergeCells count="15">
    <mergeCell ref="A2:J2"/>
    <mergeCell ref="A4:J4"/>
    <mergeCell ref="A5:J5"/>
    <mergeCell ref="I6:K6"/>
    <mergeCell ref="H8:H9"/>
    <mergeCell ref="I8:I9"/>
    <mergeCell ref="J8:J9"/>
    <mergeCell ref="B24:C24"/>
    <mergeCell ref="F24:G24"/>
    <mergeCell ref="F25:G25"/>
    <mergeCell ref="B27:C27"/>
    <mergeCell ref="F27:G27"/>
    <mergeCell ref="E8:E9"/>
    <mergeCell ref="F8:F9"/>
    <mergeCell ref="G8:G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7"/>
  <sheetViews>
    <sheetView zoomScalePageLayoutView="0" workbookViewId="0" topLeftCell="A1">
      <selection activeCell="L13" sqref="L13"/>
    </sheetView>
  </sheetViews>
  <sheetFormatPr defaultColWidth="9.00390625" defaultRowHeight="12.75"/>
  <cols>
    <col min="1" max="1" width="4.25390625" style="0" customWidth="1"/>
    <col min="2" max="2" width="8.00390625" style="0" customWidth="1"/>
    <col min="3" max="3" width="37.625" style="0" bestFit="1" customWidth="1"/>
    <col min="4" max="4" width="7.25390625" style="0" customWidth="1"/>
    <col min="10" max="10" width="10.75390625" style="0" customWidth="1"/>
    <col min="12" max="12" width="10.125" style="0" customWidth="1"/>
  </cols>
  <sheetData>
    <row r="2" spans="1:10" ht="12.75">
      <c r="A2" s="87" t="str">
        <f>Микро!B2</f>
        <v>Открытое многоэтапное лично-командное Областное Первенство по картингу "Кубок Александра Невского 2012".</v>
      </c>
      <c r="B2" s="87"/>
      <c r="C2" s="87"/>
      <c r="D2" s="87"/>
      <c r="E2" s="87"/>
      <c r="F2" s="87"/>
      <c r="G2" s="87"/>
      <c r="H2" s="87"/>
      <c r="I2" s="87"/>
      <c r="J2" s="87"/>
    </row>
    <row r="3" ht="12.75">
      <c r="C3" s="23"/>
    </row>
    <row r="4" spans="1:10" ht="12.75">
      <c r="A4" s="86" t="str">
        <f>Микро!B4</f>
        <v>СВОДНЫЙ ПРОТОКОЛ</v>
      </c>
      <c r="B4" s="86"/>
      <c r="C4" s="86"/>
      <c r="D4" s="86"/>
      <c r="E4" s="86"/>
      <c r="F4" s="86"/>
      <c r="G4" s="86"/>
      <c r="H4" s="86"/>
      <c r="I4" s="86"/>
      <c r="J4" s="86"/>
    </row>
    <row r="5" spans="1:10" ht="12.75">
      <c r="A5" s="86"/>
      <c r="B5" s="86"/>
      <c r="C5" s="86"/>
      <c r="D5" s="86"/>
      <c r="E5" s="86"/>
      <c r="F5" s="86"/>
      <c r="G5" s="86"/>
      <c r="H5" s="86"/>
      <c r="I5" s="86"/>
      <c r="J5" s="86"/>
    </row>
    <row r="6" spans="1:11" ht="12.75" customHeight="1">
      <c r="A6" s="23" t="s">
        <v>76</v>
      </c>
      <c r="I6" s="82"/>
      <c r="J6" s="82"/>
      <c r="K6" s="82"/>
    </row>
    <row r="8" spans="1:12" ht="12.75">
      <c r="A8" s="16" t="s">
        <v>3</v>
      </c>
      <c r="B8" s="16" t="s">
        <v>5</v>
      </c>
      <c r="C8" s="17" t="s">
        <v>7</v>
      </c>
      <c r="D8" s="16" t="s">
        <v>8</v>
      </c>
      <c r="E8" s="84" t="s">
        <v>41</v>
      </c>
      <c r="F8" s="91" t="s">
        <v>42</v>
      </c>
      <c r="G8" s="84" t="s">
        <v>56</v>
      </c>
      <c r="H8" s="84" t="s">
        <v>43</v>
      </c>
      <c r="I8" s="84" t="s">
        <v>53</v>
      </c>
      <c r="J8" s="84" t="s">
        <v>54</v>
      </c>
      <c r="K8" s="17" t="s">
        <v>12</v>
      </c>
      <c r="L8" s="18"/>
    </row>
    <row r="9" spans="1:12" ht="12.75">
      <c r="A9" s="19" t="s">
        <v>4</v>
      </c>
      <c r="B9" s="19" t="s">
        <v>6</v>
      </c>
      <c r="C9" s="20"/>
      <c r="D9" s="19"/>
      <c r="E9" s="85"/>
      <c r="F9" s="92"/>
      <c r="G9" s="85"/>
      <c r="H9" s="85"/>
      <c r="I9" s="85"/>
      <c r="J9" s="85"/>
      <c r="K9" s="21" t="s">
        <v>10</v>
      </c>
      <c r="L9" s="22" t="s">
        <v>9</v>
      </c>
    </row>
    <row r="10" spans="1:12" ht="12.75">
      <c r="A10" s="19"/>
      <c r="B10" s="19"/>
      <c r="C10" s="20"/>
      <c r="D10" s="19"/>
      <c r="E10" s="21"/>
      <c r="F10" s="22"/>
      <c r="G10" s="22"/>
      <c r="H10" s="21"/>
      <c r="I10" s="22"/>
      <c r="J10" s="22"/>
      <c r="K10" s="21"/>
      <c r="L10" s="22"/>
    </row>
    <row r="11" spans="1:12" ht="12.75">
      <c r="A11" s="21">
        <v>1</v>
      </c>
      <c r="B11" s="63">
        <v>34</v>
      </c>
      <c r="C11" s="56" t="s">
        <v>110</v>
      </c>
      <c r="D11" s="21"/>
      <c r="E11" s="46"/>
      <c r="F11" s="44">
        <v>55</v>
      </c>
      <c r="G11" s="44"/>
      <c r="H11" s="72">
        <v>55</v>
      </c>
      <c r="I11" s="44">
        <v>55</v>
      </c>
      <c r="J11" s="44"/>
      <c r="K11" s="41">
        <f aca="true" t="shared" si="0" ref="K11:K18">SUM(E11:J11)</f>
        <v>165</v>
      </c>
      <c r="L11" s="41">
        <v>1</v>
      </c>
    </row>
    <row r="12" spans="1:12" ht="12.75">
      <c r="A12" s="21">
        <v>2</v>
      </c>
      <c r="B12" s="62">
        <v>55</v>
      </c>
      <c r="C12" s="55" t="s">
        <v>111</v>
      </c>
      <c r="D12" s="21"/>
      <c r="E12" s="46"/>
      <c r="F12" s="44">
        <v>52</v>
      </c>
      <c r="G12" s="44"/>
      <c r="H12" s="72"/>
      <c r="I12" s="44">
        <v>49</v>
      </c>
      <c r="J12" s="44">
        <v>55</v>
      </c>
      <c r="K12" s="41">
        <f t="shared" si="0"/>
        <v>156</v>
      </c>
      <c r="L12" s="41">
        <v>2</v>
      </c>
    </row>
    <row r="13" spans="1:12" ht="12.75">
      <c r="A13" s="21">
        <v>3</v>
      </c>
      <c r="B13" s="62">
        <v>21</v>
      </c>
      <c r="C13" s="55" t="s">
        <v>167</v>
      </c>
      <c r="D13" s="21"/>
      <c r="E13" s="46"/>
      <c r="F13" s="46"/>
      <c r="G13" s="46"/>
      <c r="H13" s="46">
        <v>52</v>
      </c>
      <c r="I13" s="46"/>
      <c r="J13" s="46"/>
      <c r="K13" s="41">
        <f t="shared" si="0"/>
        <v>52</v>
      </c>
      <c r="L13" s="41"/>
    </row>
    <row r="14" spans="1:12" ht="12.75">
      <c r="A14" s="21">
        <v>4</v>
      </c>
      <c r="B14" s="60">
        <v>47</v>
      </c>
      <c r="C14" s="57" t="s">
        <v>147</v>
      </c>
      <c r="D14" s="41"/>
      <c r="E14" s="48"/>
      <c r="F14" s="46"/>
      <c r="G14" s="46"/>
      <c r="H14" s="48"/>
      <c r="I14" s="46">
        <v>50</v>
      </c>
      <c r="J14" s="46"/>
      <c r="K14" s="41">
        <f t="shared" si="0"/>
        <v>50</v>
      </c>
      <c r="L14" s="21"/>
    </row>
    <row r="15" spans="1:12" ht="12.75">
      <c r="A15" s="21">
        <v>5</v>
      </c>
      <c r="B15" s="62">
        <v>94</v>
      </c>
      <c r="C15" s="55" t="s">
        <v>146</v>
      </c>
      <c r="D15" s="21"/>
      <c r="E15" s="46"/>
      <c r="F15" s="48"/>
      <c r="G15" s="48"/>
      <c r="H15" s="46"/>
      <c r="I15" s="48">
        <v>52</v>
      </c>
      <c r="J15" s="48"/>
      <c r="K15" s="41">
        <f t="shared" si="0"/>
        <v>52</v>
      </c>
      <c r="L15" s="21"/>
    </row>
    <row r="16" spans="1:12" ht="12.75">
      <c r="A16" s="21">
        <v>6</v>
      </c>
      <c r="B16" s="60">
        <v>77</v>
      </c>
      <c r="C16" s="57" t="s">
        <v>168</v>
      </c>
      <c r="D16" s="41"/>
      <c r="E16" s="48"/>
      <c r="F16" s="48"/>
      <c r="G16" s="48"/>
      <c r="H16" s="48">
        <v>50</v>
      </c>
      <c r="I16" s="48"/>
      <c r="J16" s="48">
        <v>49</v>
      </c>
      <c r="K16" s="41">
        <f t="shared" si="0"/>
        <v>99</v>
      </c>
      <c r="L16" s="41"/>
    </row>
    <row r="17" spans="1:12" ht="12.75">
      <c r="A17" s="21">
        <v>7</v>
      </c>
      <c r="B17" s="19">
        <v>59</v>
      </c>
      <c r="C17" s="42" t="s">
        <v>194</v>
      </c>
      <c r="D17" s="43"/>
      <c r="E17" s="48"/>
      <c r="F17" s="46"/>
      <c r="G17" s="46"/>
      <c r="H17" s="48"/>
      <c r="I17" s="46"/>
      <c r="J17" s="46">
        <v>52</v>
      </c>
      <c r="K17" s="41">
        <f t="shared" si="0"/>
        <v>52</v>
      </c>
      <c r="L17" s="22"/>
    </row>
    <row r="18" spans="1:12" ht="12.75">
      <c r="A18" s="21">
        <v>8</v>
      </c>
      <c r="B18" s="21">
        <v>29</v>
      </c>
      <c r="C18" s="24" t="s">
        <v>104</v>
      </c>
      <c r="D18" s="41"/>
      <c r="E18" s="48"/>
      <c r="F18" s="48"/>
      <c r="G18" s="48"/>
      <c r="H18" s="48"/>
      <c r="I18" s="48"/>
      <c r="J18" s="48">
        <v>50</v>
      </c>
      <c r="K18" s="41">
        <f t="shared" si="0"/>
        <v>50</v>
      </c>
      <c r="L18" s="41"/>
    </row>
    <row r="19" spans="1:12" ht="12.75">
      <c r="A19" s="21">
        <v>9</v>
      </c>
      <c r="B19" s="21"/>
      <c r="C19" s="24"/>
      <c r="D19" s="21"/>
      <c r="E19" s="46"/>
      <c r="F19" s="46"/>
      <c r="G19" s="46"/>
      <c r="H19" s="46"/>
      <c r="I19" s="46"/>
      <c r="J19" s="46"/>
      <c r="K19" s="41"/>
      <c r="L19" s="21"/>
    </row>
    <row r="20" spans="1:12" ht="12.75">
      <c r="A20" s="21">
        <v>10</v>
      </c>
      <c r="B20" s="21"/>
      <c r="C20" s="24"/>
      <c r="D20" s="21"/>
      <c r="E20" s="46"/>
      <c r="F20" s="46"/>
      <c r="G20" s="46"/>
      <c r="H20" s="46"/>
      <c r="I20" s="46"/>
      <c r="J20" s="46"/>
      <c r="K20" s="41"/>
      <c r="L20" s="21"/>
    </row>
    <row r="21" spans="1:12" ht="12.75">
      <c r="A21" s="21">
        <v>11</v>
      </c>
      <c r="B21" s="21"/>
      <c r="C21" s="24"/>
      <c r="D21" s="41"/>
      <c r="E21" s="48"/>
      <c r="F21" s="46"/>
      <c r="G21" s="46"/>
      <c r="H21" s="48"/>
      <c r="I21" s="46"/>
      <c r="J21" s="46"/>
      <c r="K21" s="41"/>
      <c r="L21" s="21"/>
    </row>
    <row r="22" spans="1:12" ht="12.75">
      <c r="A22" s="21">
        <v>12</v>
      </c>
      <c r="B22" s="21"/>
      <c r="C22" s="24"/>
      <c r="D22" s="41"/>
      <c r="E22" s="48"/>
      <c r="F22" s="48"/>
      <c r="G22" s="48"/>
      <c r="H22" s="48"/>
      <c r="I22" s="48"/>
      <c r="J22" s="48"/>
      <c r="K22" s="41"/>
      <c r="L22" s="41"/>
    </row>
    <row r="24" spans="2:7" ht="12.75">
      <c r="B24" s="89" t="s">
        <v>13</v>
      </c>
      <c r="C24" s="89"/>
      <c r="F24" s="89" t="s">
        <v>37</v>
      </c>
      <c r="G24" s="89"/>
    </row>
    <row r="25" spans="2:7" ht="12.75">
      <c r="B25" s="8"/>
      <c r="C25" s="7"/>
      <c r="F25" s="89"/>
      <c r="G25" s="89"/>
    </row>
    <row r="26" spans="2:6" ht="12.75">
      <c r="B26" s="8"/>
      <c r="C26" s="7"/>
      <c r="F26" s="7"/>
    </row>
    <row r="27" spans="2:7" ht="12.75">
      <c r="B27" s="90" t="s">
        <v>0</v>
      </c>
      <c r="C27" s="90"/>
      <c r="F27" s="90" t="str">
        <f>Микро!G32</f>
        <v>Качнова Ю.А.</v>
      </c>
      <c r="G27" s="90"/>
    </row>
  </sheetData>
  <sheetProtection/>
  <mergeCells count="15">
    <mergeCell ref="A2:J2"/>
    <mergeCell ref="A4:J4"/>
    <mergeCell ref="A5:J5"/>
    <mergeCell ref="I6:K6"/>
    <mergeCell ref="H8:H9"/>
    <mergeCell ref="I8:I9"/>
    <mergeCell ref="J8:J9"/>
    <mergeCell ref="B24:C24"/>
    <mergeCell ref="F24:G24"/>
    <mergeCell ref="F25:G25"/>
    <mergeCell ref="B27:C27"/>
    <mergeCell ref="F27:G27"/>
    <mergeCell ref="E8:E9"/>
    <mergeCell ref="F8:F9"/>
    <mergeCell ref="G8:G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9"/>
  <sheetViews>
    <sheetView zoomScalePageLayoutView="0" workbookViewId="0" topLeftCell="A7">
      <selection activeCell="K11" sqref="K11"/>
    </sheetView>
  </sheetViews>
  <sheetFormatPr defaultColWidth="9.00390625" defaultRowHeight="12.75"/>
  <cols>
    <col min="1" max="1" width="4.25390625" style="0" customWidth="1"/>
    <col min="2" max="2" width="8.00390625" style="0" customWidth="1"/>
    <col min="3" max="3" width="43.875" style="0" bestFit="1" customWidth="1"/>
    <col min="4" max="4" width="7.25390625" style="0" customWidth="1"/>
    <col min="10" max="10" width="10.75390625" style="0" customWidth="1"/>
    <col min="12" max="12" width="10.125" style="0" customWidth="1"/>
  </cols>
  <sheetData>
    <row r="2" spans="1:10" ht="12.75">
      <c r="A2" s="87" t="str">
        <f>Микро!B2</f>
        <v>Открытое многоэтапное лично-командное Областное Первенство по картингу "Кубок Александра Невского 2012".</v>
      </c>
      <c r="B2" s="87"/>
      <c r="C2" s="87"/>
      <c r="D2" s="87"/>
      <c r="E2" s="87"/>
      <c r="F2" s="87"/>
      <c r="G2" s="87"/>
      <c r="H2" s="87"/>
      <c r="I2" s="87"/>
      <c r="J2" s="87"/>
    </row>
    <row r="3" ht="12.75">
      <c r="C3" s="23"/>
    </row>
    <row r="4" spans="1:10" ht="12.75">
      <c r="A4" s="86" t="str">
        <f>Микро!B4</f>
        <v>СВОДНЫЙ ПРОТОКОЛ</v>
      </c>
      <c r="B4" s="86"/>
      <c r="C4" s="86"/>
      <c r="D4" s="86"/>
      <c r="E4" s="86"/>
      <c r="F4" s="86"/>
      <c r="G4" s="86"/>
      <c r="H4" s="86"/>
      <c r="I4" s="86"/>
      <c r="J4" s="86"/>
    </row>
    <row r="5" spans="1:11" ht="12.75" customHeight="1">
      <c r="A5" s="23" t="s">
        <v>77</v>
      </c>
      <c r="I5" s="82"/>
      <c r="J5" s="82"/>
      <c r="K5" s="82"/>
    </row>
    <row r="7" spans="1:12" ht="12.75">
      <c r="A7" s="16" t="s">
        <v>3</v>
      </c>
      <c r="B7" s="16" t="s">
        <v>5</v>
      </c>
      <c r="C7" s="17" t="s">
        <v>7</v>
      </c>
      <c r="D7" s="16" t="s">
        <v>8</v>
      </c>
      <c r="E7" s="84" t="s">
        <v>41</v>
      </c>
      <c r="F7" s="91" t="s">
        <v>42</v>
      </c>
      <c r="G7" s="84" t="s">
        <v>56</v>
      </c>
      <c r="H7" s="84" t="s">
        <v>43</v>
      </c>
      <c r="I7" s="84" t="s">
        <v>53</v>
      </c>
      <c r="J7" s="84" t="s">
        <v>54</v>
      </c>
      <c r="K7" s="17" t="s">
        <v>12</v>
      </c>
      <c r="L7" s="18"/>
    </row>
    <row r="8" spans="1:12" ht="12.75">
      <c r="A8" s="19" t="s">
        <v>4</v>
      </c>
      <c r="B8" s="19" t="s">
        <v>6</v>
      </c>
      <c r="C8" s="20"/>
      <c r="D8" s="19"/>
      <c r="E8" s="85"/>
      <c r="F8" s="92"/>
      <c r="G8" s="85"/>
      <c r="H8" s="85"/>
      <c r="I8" s="85"/>
      <c r="J8" s="85"/>
      <c r="K8" s="21" t="s">
        <v>10</v>
      </c>
      <c r="L8" s="22" t="s">
        <v>9</v>
      </c>
    </row>
    <row r="9" spans="1:12" ht="12.75">
      <c r="A9" s="19"/>
      <c r="B9" s="19"/>
      <c r="C9" s="20"/>
      <c r="D9" s="19"/>
      <c r="E9" s="21"/>
      <c r="F9" s="22"/>
      <c r="G9" s="22"/>
      <c r="H9" s="21"/>
      <c r="I9" s="22"/>
      <c r="J9" s="22"/>
      <c r="K9" s="21"/>
      <c r="L9" s="22"/>
    </row>
    <row r="10" spans="1:12" ht="12.75">
      <c r="A10" s="21">
        <v>1</v>
      </c>
      <c r="B10" s="65">
        <v>81</v>
      </c>
      <c r="C10" s="58" t="s">
        <v>78</v>
      </c>
      <c r="D10" s="21"/>
      <c r="E10" s="72">
        <v>55</v>
      </c>
      <c r="F10" s="44">
        <v>50</v>
      </c>
      <c r="G10" s="44">
        <v>55</v>
      </c>
      <c r="H10" s="75">
        <v>50</v>
      </c>
      <c r="I10" s="44">
        <v>55</v>
      </c>
      <c r="J10" s="44">
        <v>55</v>
      </c>
      <c r="K10" s="41">
        <v>270</v>
      </c>
      <c r="L10" s="52">
        <v>1</v>
      </c>
    </row>
    <row r="11" spans="1:12" ht="12.75">
      <c r="A11" s="21">
        <v>2</v>
      </c>
      <c r="B11" s="62">
        <v>95</v>
      </c>
      <c r="C11" s="55" t="s">
        <v>83</v>
      </c>
      <c r="D11" s="41"/>
      <c r="E11" s="44">
        <v>47</v>
      </c>
      <c r="F11" s="44">
        <v>43</v>
      </c>
      <c r="G11" s="44"/>
      <c r="H11" s="44">
        <v>52</v>
      </c>
      <c r="I11" s="44">
        <v>52</v>
      </c>
      <c r="J11" s="44">
        <v>49</v>
      </c>
      <c r="K11" s="41">
        <f aca="true" t="shared" si="0" ref="K11:K32">SUM(E11:J11)</f>
        <v>243</v>
      </c>
      <c r="L11" s="52">
        <v>2</v>
      </c>
    </row>
    <row r="12" spans="1:12" ht="12.75">
      <c r="A12" s="21">
        <v>3</v>
      </c>
      <c r="B12" s="61">
        <v>18</v>
      </c>
      <c r="C12" s="54" t="s">
        <v>82</v>
      </c>
      <c r="D12" s="21"/>
      <c r="E12" s="72">
        <v>48</v>
      </c>
      <c r="F12" s="72">
        <v>45</v>
      </c>
      <c r="G12" s="72">
        <v>49</v>
      </c>
      <c r="H12" s="72">
        <v>42</v>
      </c>
      <c r="I12" s="72">
        <v>46</v>
      </c>
      <c r="J12" s="46"/>
      <c r="K12" s="41">
        <f t="shared" si="0"/>
        <v>230</v>
      </c>
      <c r="L12" s="52">
        <v>3</v>
      </c>
    </row>
    <row r="13" spans="1:12" ht="12.75">
      <c r="A13" s="21">
        <v>4</v>
      </c>
      <c r="B13" s="62">
        <v>4</v>
      </c>
      <c r="C13" s="76" t="s">
        <v>113</v>
      </c>
      <c r="D13" s="41"/>
      <c r="E13" s="44"/>
      <c r="F13" s="44">
        <v>52</v>
      </c>
      <c r="G13" s="44">
        <v>52</v>
      </c>
      <c r="H13" s="44"/>
      <c r="I13" s="44">
        <v>49</v>
      </c>
      <c r="J13" s="44">
        <v>50</v>
      </c>
      <c r="K13" s="41">
        <f t="shared" si="0"/>
        <v>203</v>
      </c>
      <c r="L13" s="41">
        <v>4</v>
      </c>
    </row>
    <row r="14" spans="1:12" ht="12.75">
      <c r="A14" s="21">
        <v>5</v>
      </c>
      <c r="B14" s="60">
        <v>64</v>
      </c>
      <c r="C14" s="53" t="s">
        <v>73</v>
      </c>
      <c r="D14" s="41"/>
      <c r="E14" s="48"/>
      <c r="F14" s="44">
        <v>0</v>
      </c>
      <c r="G14" s="44">
        <v>47</v>
      </c>
      <c r="H14" s="44">
        <v>47</v>
      </c>
      <c r="I14" s="44">
        <v>48</v>
      </c>
      <c r="J14" s="44">
        <v>46</v>
      </c>
      <c r="K14" s="52">
        <f t="shared" si="0"/>
        <v>188</v>
      </c>
      <c r="L14" s="21">
        <v>5</v>
      </c>
    </row>
    <row r="15" spans="1:12" ht="12.75">
      <c r="A15" s="21">
        <v>6</v>
      </c>
      <c r="B15" s="60">
        <v>60</v>
      </c>
      <c r="C15" s="53" t="s">
        <v>85</v>
      </c>
      <c r="D15" s="41"/>
      <c r="E15" s="44">
        <v>45</v>
      </c>
      <c r="F15" s="44">
        <v>42</v>
      </c>
      <c r="G15" s="44"/>
      <c r="H15" s="44">
        <v>46</v>
      </c>
      <c r="I15" s="44">
        <v>45</v>
      </c>
      <c r="J15" s="44"/>
      <c r="K15" s="41">
        <f t="shared" si="0"/>
        <v>178</v>
      </c>
      <c r="L15" s="21">
        <v>6</v>
      </c>
    </row>
    <row r="16" spans="1:12" ht="12.75">
      <c r="A16" s="21">
        <v>7</v>
      </c>
      <c r="B16" s="60">
        <v>54</v>
      </c>
      <c r="C16" s="53" t="s">
        <v>80</v>
      </c>
      <c r="D16" s="19"/>
      <c r="E16" s="72">
        <v>50</v>
      </c>
      <c r="F16" s="44"/>
      <c r="G16" s="44">
        <v>50</v>
      </c>
      <c r="H16" s="72">
        <v>48</v>
      </c>
      <c r="I16" s="44"/>
      <c r="J16" s="44"/>
      <c r="K16" s="41">
        <f t="shared" si="0"/>
        <v>148</v>
      </c>
      <c r="L16" s="22">
        <v>7</v>
      </c>
    </row>
    <row r="17" spans="1:12" ht="12.75">
      <c r="A17" s="21">
        <v>8</v>
      </c>
      <c r="B17" s="61">
        <v>48</v>
      </c>
      <c r="C17" s="54" t="s">
        <v>148</v>
      </c>
      <c r="D17" s="21"/>
      <c r="E17" s="72"/>
      <c r="F17" s="72"/>
      <c r="G17" s="72"/>
      <c r="H17" s="72">
        <v>49</v>
      </c>
      <c r="I17" s="72">
        <v>50</v>
      </c>
      <c r="J17" s="72">
        <v>48</v>
      </c>
      <c r="K17" s="41">
        <f t="shared" si="0"/>
        <v>147</v>
      </c>
      <c r="L17" s="41">
        <v>8</v>
      </c>
    </row>
    <row r="18" spans="1:12" ht="12.75">
      <c r="A18" s="21">
        <v>9</v>
      </c>
      <c r="B18" s="60">
        <v>11</v>
      </c>
      <c r="C18" s="53" t="s">
        <v>79</v>
      </c>
      <c r="D18" s="21"/>
      <c r="E18" s="72">
        <v>52</v>
      </c>
      <c r="F18" s="44">
        <v>46</v>
      </c>
      <c r="G18" s="44">
        <v>45</v>
      </c>
      <c r="H18" s="72"/>
      <c r="I18" s="44"/>
      <c r="J18" s="44"/>
      <c r="K18" s="41">
        <f t="shared" si="0"/>
        <v>143</v>
      </c>
      <c r="L18" s="21">
        <v>9</v>
      </c>
    </row>
    <row r="19" spans="1:12" ht="12.75">
      <c r="A19" s="21">
        <v>10</v>
      </c>
      <c r="B19" s="60">
        <v>14</v>
      </c>
      <c r="C19" s="53" t="s">
        <v>81</v>
      </c>
      <c r="D19" s="41"/>
      <c r="E19" s="44">
        <v>49</v>
      </c>
      <c r="F19" s="72"/>
      <c r="G19" s="72">
        <v>48</v>
      </c>
      <c r="H19" s="44">
        <v>44</v>
      </c>
      <c r="I19" s="72"/>
      <c r="J19" s="72"/>
      <c r="K19" s="41">
        <f t="shared" si="0"/>
        <v>141</v>
      </c>
      <c r="L19" s="21">
        <v>10</v>
      </c>
    </row>
    <row r="20" spans="1:12" ht="12.75">
      <c r="A20" s="21">
        <v>11</v>
      </c>
      <c r="B20" s="65">
        <v>35</v>
      </c>
      <c r="C20" s="58" t="s">
        <v>116</v>
      </c>
      <c r="D20" s="21"/>
      <c r="E20" s="72"/>
      <c r="F20" s="44">
        <v>47</v>
      </c>
      <c r="G20" s="44"/>
      <c r="H20" s="72">
        <v>43</v>
      </c>
      <c r="I20" s="44">
        <v>47</v>
      </c>
      <c r="J20" s="44"/>
      <c r="K20" s="41">
        <f t="shared" si="0"/>
        <v>137</v>
      </c>
      <c r="L20" s="21">
        <v>11</v>
      </c>
    </row>
    <row r="21" spans="1:12" ht="12.75">
      <c r="A21" s="21">
        <v>12</v>
      </c>
      <c r="B21" s="65">
        <v>27</v>
      </c>
      <c r="C21" s="58" t="s">
        <v>112</v>
      </c>
      <c r="D21" s="41"/>
      <c r="E21" s="48"/>
      <c r="F21" s="46">
        <v>55</v>
      </c>
      <c r="G21" s="46"/>
      <c r="H21" s="48">
        <v>55</v>
      </c>
      <c r="I21" s="46"/>
      <c r="J21" s="46"/>
      <c r="K21" s="41">
        <f t="shared" si="0"/>
        <v>110</v>
      </c>
      <c r="L21" s="41"/>
    </row>
    <row r="22" spans="1:12" ht="12.75">
      <c r="A22" s="21">
        <v>13</v>
      </c>
      <c r="B22" s="61">
        <v>91</v>
      </c>
      <c r="C22" s="54" t="s">
        <v>114</v>
      </c>
      <c r="D22" s="21"/>
      <c r="E22" s="46"/>
      <c r="F22" s="48">
        <v>49</v>
      </c>
      <c r="G22" s="48"/>
      <c r="H22" s="46"/>
      <c r="I22" s="48"/>
      <c r="J22" s="48">
        <v>47</v>
      </c>
      <c r="K22" s="41">
        <f t="shared" si="0"/>
        <v>96</v>
      </c>
      <c r="L22" s="41"/>
    </row>
    <row r="23" spans="1:12" ht="12.75">
      <c r="A23" s="21">
        <v>14</v>
      </c>
      <c r="B23" s="60">
        <v>63</v>
      </c>
      <c r="C23" s="53" t="s">
        <v>84</v>
      </c>
      <c r="D23" s="41"/>
      <c r="E23" s="48">
        <v>46</v>
      </c>
      <c r="F23" s="46">
        <v>0</v>
      </c>
      <c r="G23" s="46">
        <v>46</v>
      </c>
      <c r="H23" s="48"/>
      <c r="I23" s="46"/>
      <c r="J23" s="46"/>
      <c r="K23" s="41">
        <f t="shared" si="0"/>
        <v>92</v>
      </c>
      <c r="L23" s="41"/>
    </row>
    <row r="24" spans="1:12" ht="12.75">
      <c r="A24" s="21">
        <v>15</v>
      </c>
      <c r="B24" s="60">
        <v>7</v>
      </c>
      <c r="C24" s="53" t="s">
        <v>86</v>
      </c>
      <c r="D24" s="21"/>
      <c r="E24" s="46">
        <v>44</v>
      </c>
      <c r="F24" s="46"/>
      <c r="G24" s="46">
        <v>0</v>
      </c>
      <c r="H24" s="46"/>
      <c r="I24" s="46"/>
      <c r="J24" s="46">
        <v>45</v>
      </c>
      <c r="K24" s="41">
        <f t="shared" si="0"/>
        <v>89</v>
      </c>
      <c r="L24" s="41"/>
    </row>
    <row r="25" spans="1:12" ht="12.75">
      <c r="A25" s="21">
        <v>16</v>
      </c>
      <c r="B25" s="61">
        <v>41</v>
      </c>
      <c r="C25" s="54" t="s">
        <v>108</v>
      </c>
      <c r="D25" s="41"/>
      <c r="E25" s="48"/>
      <c r="F25" s="46"/>
      <c r="G25" s="46"/>
      <c r="H25" s="48"/>
      <c r="I25" s="46"/>
      <c r="J25" s="46">
        <v>52</v>
      </c>
      <c r="K25" s="41">
        <f t="shared" si="0"/>
        <v>52</v>
      </c>
      <c r="L25" s="21"/>
    </row>
    <row r="26" spans="1:12" ht="12.75">
      <c r="A26" s="21">
        <v>17</v>
      </c>
      <c r="B26" s="61">
        <v>12</v>
      </c>
      <c r="C26" s="54" t="s">
        <v>115</v>
      </c>
      <c r="D26" s="21"/>
      <c r="E26" s="46"/>
      <c r="F26" s="48">
        <v>48</v>
      </c>
      <c r="G26" s="48"/>
      <c r="H26" s="46"/>
      <c r="I26" s="48"/>
      <c r="J26" s="48"/>
      <c r="K26" s="41">
        <f t="shared" si="0"/>
        <v>48</v>
      </c>
      <c r="L26" s="21"/>
    </row>
    <row r="27" spans="1:12" ht="12.75">
      <c r="A27" s="21">
        <v>18</v>
      </c>
      <c r="B27" s="61">
        <v>8</v>
      </c>
      <c r="C27" s="54" t="s">
        <v>169</v>
      </c>
      <c r="D27" s="21"/>
      <c r="E27" s="46"/>
      <c r="F27" s="46"/>
      <c r="G27" s="46"/>
      <c r="H27" s="46">
        <v>45</v>
      </c>
      <c r="I27" s="46"/>
      <c r="J27" s="46"/>
      <c r="K27" s="41">
        <f t="shared" si="0"/>
        <v>45</v>
      </c>
      <c r="L27" s="41"/>
    </row>
    <row r="28" spans="1:12" ht="12.75">
      <c r="A28" s="21">
        <v>19</v>
      </c>
      <c r="B28" s="60">
        <v>120</v>
      </c>
      <c r="C28" s="53" t="s">
        <v>117</v>
      </c>
      <c r="D28" s="19"/>
      <c r="E28" s="46"/>
      <c r="F28" s="46">
        <v>44</v>
      </c>
      <c r="G28" s="46"/>
      <c r="H28" s="46"/>
      <c r="I28" s="46"/>
      <c r="J28" s="46"/>
      <c r="K28" s="41">
        <f t="shared" si="0"/>
        <v>44</v>
      </c>
      <c r="L28" s="22"/>
    </row>
    <row r="29" spans="1:12" ht="12.75">
      <c r="A29" s="21">
        <v>20</v>
      </c>
      <c r="B29" s="61">
        <v>99</v>
      </c>
      <c r="C29" s="54" t="s">
        <v>87</v>
      </c>
      <c r="D29" s="21"/>
      <c r="E29" s="46">
        <v>43</v>
      </c>
      <c r="F29" s="46"/>
      <c r="G29" s="46"/>
      <c r="H29" s="46"/>
      <c r="I29" s="46"/>
      <c r="J29" s="46"/>
      <c r="K29" s="41">
        <f t="shared" si="0"/>
        <v>43</v>
      </c>
      <c r="L29" s="41"/>
    </row>
    <row r="30" spans="1:12" ht="12.75">
      <c r="A30" s="21">
        <v>21</v>
      </c>
      <c r="B30" s="61">
        <v>1</v>
      </c>
      <c r="C30" s="54" t="s">
        <v>118</v>
      </c>
      <c r="D30" s="41"/>
      <c r="E30" s="48"/>
      <c r="F30" s="48">
        <v>41</v>
      </c>
      <c r="G30" s="48"/>
      <c r="H30" s="48">
        <v>0</v>
      </c>
      <c r="I30" s="48"/>
      <c r="J30" s="48"/>
      <c r="K30" s="41">
        <f t="shared" si="0"/>
        <v>41</v>
      </c>
      <c r="L30" s="21"/>
    </row>
    <row r="31" spans="1:12" ht="12.75">
      <c r="A31" s="21">
        <v>22</v>
      </c>
      <c r="B31" s="60">
        <v>38</v>
      </c>
      <c r="C31" s="53" t="s">
        <v>119</v>
      </c>
      <c r="D31" s="41"/>
      <c r="E31" s="48"/>
      <c r="F31" s="46">
        <v>40</v>
      </c>
      <c r="G31" s="46"/>
      <c r="H31" s="48"/>
      <c r="I31" s="46"/>
      <c r="J31" s="46"/>
      <c r="K31" s="41">
        <f t="shared" si="0"/>
        <v>40</v>
      </c>
      <c r="L31" s="21"/>
    </row>
    <row r="32" spans="1:12" ht="12.75">
      <c r="A32" s="21">
        <v>23</v>
      </c>
      <c r="B32" s="62">
        <v>11</v>
      </c>
      <c r="C32" s="76" t="s">
        <v>79</v>
      </c>
      <c r="D32" s="41"/>
      <c r="E32" s="48"/>
      <c r="F32" s="46"/>
      <c r="G32" s="46"/>
      <c r="H32" s="48"/>
      <c r="I32" s="46"/>
      <c r="J32" s="46"/>
      <c r="K32" s="41">
        <f t="shared" si="0"/>
        <v>0</v>
      </c>
      <c r="L32" s="21"/>
    </row>
    <row r="33" spans="1:12" ht="12.75">
      <c r="A33" s="21"/>
      <c r="B33" s="60"/>
      <c r="C33" s="53"/>
      <c r="D33" s="41"/>
      <c r="E33" s="48"/>
      <c r="F33" s="48"/>
      <c r="G33" s="48"/>
      <c r="H33" s="48"/>
      <c r="I33" s="48"/>
      <c r="J33" s="48"/>
      <c r="K33" s="41"/>
      <c r="L33" s="41"/>
    </row>
    <row r="34" spans="1:12" ht="12.75">
      <c r="A34" s="25"/>
      <c r="B34" s="66"/>
      <c r="C34" s="67"/>
      <c r="D34" s="68"/>
      <c r="E34" s="69"/>
      <c r="F34" s="69"/>
      <c r="G34" s="69"/>
      <c r="H34" s="69"/>
      <c r="I34" s="69"/>
      <c r="J34" s="69"/>
      <c r="K34" s="68"/>
      <c r="L34" s="68"/>
    </row>
    <row r="35" spans="2:7" ht="12.75">
      <c r="B35" s="89" t="s">
        <v>13</v>
      </c>
      <c r="C35" s="89"/>
      <c r="F35" s="89" t="s">
        <v>37</v>
      </c>
      <c r="G35" s="89"/>
    </row>
    <row r="36" spans="2:7" ht="12.75" customHeight="1">
      <c r="B36" s="8"/>
      <c r="C36" s="7"/>
      <c r="F36" s="89"/>
      <c r="G36" s="89"/>
    </row>
    <row r="37" spans="2:7" ht="12.75">
      <c r="B37" s="8"/>
      <c r="C37" s="7"/>
      <c r="F37" s="89"/>
      <c r="G37" s="89"/>
    </row>
    <row r="38" spans="2:7" ht="12.75">
      <c r="B38" s="90" t="s">
        <v>0</v>
      </c>
      <c r="C38" s="90"/>
      <c r="F38" s="90" t="s">
        <v>14</v>
      </c>
      <c r="G38" s="90"/>
    </row>
    <row r="39" spans="6:7" ht="12.75">
      <c r="F39" s="90"/>
      <c r="G39" s="90"/>
    </row>
  </sheetData>
  <sheetProtection/>
  <mergeCells count="16">
    <mergeCell ref="A2:J2"/>
    <mergeCell ref="A4:J4"/>
    <mergeCell ref="I5:K5"/>
    <mergeCell ref="H7:H8"/>
    <mergeCell ref="I7:I8"/>
    <mergeCell ref="J7:J8"/>
    <mergeCell ref="B35:C35"/>
    <mergeCell ref="F36:G36"/>
    <mergeCell ref="F37:G37"/>
    <mergeCell ref="B38:C38"/>
    <mergeCell ref="F39:G39"/>
    <mergeCell ref="E7:E8"/>
    <mergeCell ref="F7:F8"/>
    <mergeCell ref="G7:G8"/>
    <mergeCell ref="F35:G35"/>
    <mergeCell ref="F38:G38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4"/>
  <sheetViews>
    <sheetView zoomScalePageLayoutView="0" workbookViewId="0" topLeftCell="A9">
      <selection activeCell="G21" sqref="G21"/>
    </sheetView>
  </sheetViews>
  <sheetFormatPr defaultColWidth="9.00390625" defaultRowHeight="12.75"/>
  <cols>
    <col min="1" max="1" width="4.625" style="0" customWidth="1"/>
    <col min="2" max="2" width="4.25390625" style="0" customWidth="1"/>
    <col min="3" max="3" width="8.00390625" style="0" customWidth="1"/>
    <col min="4" max="4" width="40.00390625" style="0" bestFit="1" customWidth="1"/>
    <col min="6" max="14" width="9.00390625" style="0" customWidth="1"/>
  </cols>
  <sheetData>
    <row r="2" spans="1:11" ht="12.75">
      <c r="A2" s="87" t="str">
        <f>Микро!B2</f>
        <v>Открытое многоэтапное лично-командное Областное Первенство по картингу "Кубок Александра Невского 2012".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ht="12.75">
      <c r="D3" s="23"/>
    </row>
    <row r="4" spans="1:11" ht="12.75">
      <c r="A4" s="86" t="str">
        <f>Микро!B4</f>
        <v>СВОДНЫЙ ПРОТОКОЛ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2:11" ht="12.75"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2:12" ht="12.75" customHeight="1">
      <c r="B6" s="23" t="s">
        <v>11</v>
      </c>
      <c r="J6" s="82"/>
      <c r="K6" s="82"/>
      <c r="L6" s="82"/>
    </row>
    <row r="8" spans="2:13" ht="12.75">
      <c r="B8" s="16" t="s">
        <v>3</v>
      </c>
      <c r="C8" s="16" t="s">
        <v>5</v>
      </c>
      <c r="D8" s="17" t="s">
        <v>7</v>
      </c>
      <c r="E8" s="16" t="s">
        <v>8</v>
      </c>
      <c r="F8" s="84" t="s">
        <v>41</v>
      </c>
      <c r="G8" s="91" t="s">
        <v>42</v>
      </c>
      <c r="H8" s="84" t="s">
        <v>56</v>
      </c>
      <c r="I8" s="84" t="s">
        <v>43</v>
      </c>
      <c r="J8" s="84" t="s">
        <v>53</v>
      </c>
      <c r="K8" s="84" t="s">
        <v>54</v>
      </c>
      <c r="L8" s="17" t="s">
        <v>12</v>
      </c>
      <c r="M8" s="18"/>
    </row>
    <row r="9" spans="2:13" ht="12.75">
      <c r="B9" s="19" t="s">
        <v>4</v>
      </c>
      <c r="C9" s="19" t="s">
        <v>6</v>
      </c>
      <c r="D9" s="20"/>
      <c r="E9" s="19"/>
      <c r="F9" s="85"/>
      <c r="G9" s="92"/>
      <c r="H9" s="85"/>
      <c r="I9" s="85"/>
      <c r="J9" s="85"/>
      <c r="K9" s="85"/>
      <c r="L9" s="21" t="s">
        <v>10</v>
      </c>
      <c r="M9" s="22" t="s">
        <v>9</v>
      </c>
    </row>
    <row r="10" spans="2:13" ht="12.75">
      <c r="B10" s="21"/>
      <c r="C10" s="21"/>
      <c r="D10" s="24"/>
      <c r="E10" s="41"/>
      <c r="F10" s="48"/>
      <c r="G10" s="48"/>
      <c r="H10" s="48"/>
      <c r="I10" s="48"/>
      <c r="J10" s="48"/>
      <c r="K10" s="48"/>
      <c r="L10" s="46"/>
      <c r="M10" s="48"/>
    </row>
    <row r="11" spans="2:13" ht="12.75">
      <c r="B11" s="21">
        <v>1</v>
      </c>
      <c r="C11" s="70">
        <v>72</v>
      </c>
      <c r="D11" s="59" t="s">
        <v>93</v>
      </c>
      <c r="E11" s="21"/>
      <c r="F11" s="72">
        <v>47</v>
      </c>
      <c r="G11" s="72">
        <v>43</v>
      </c>
      <c r="H11" s="72"/>
      <c r="I11" s="72">
        <v>46</v>
      </c>
      <c r="J11" s="72">
        <v>50</v>
      </c>
      <c r="K11" s="72">
        <v>50</v>
      </c>
      <c r="L11" s="46">
        <f aca="true" t="shared" si="0" ref="L11:L38">SUM(F11:K11)</f>
        <v>236</v>
      </c>
      <c r="M11" s="75">
        <v>1</v>
      </c>
    </row>
    <row r="12" spans="2:13" ht="12.75">
      <c r="B12" s="21">
        <v>2</v>
      </c>
      <c r="C12" s="70">
        <v>64</v>
      </c>
      <c r="D12" s="59" t="s">
        <v>91</v>
      </c>
      <c r="E12" s="21"/>
      <c r="F12" s="72">
        <v>49</v>
      </c>
      <c r="G12" s="44">
        <v>52</v>
      </c>
      <c r="H12" s="44"/>
      <c r="I12" s="72"/>
      <c r="J12" s="44"/>
      <c r="K12" s="44">
        <v>49</v>
      </c>
      <c r="L12" s="46">
        <f t="shared" si="0"/>
        <v>150</v>
      </c>
      <c r="M12" s="48">
        <v>2</v>
      </c>
    </row>
    <row r="13" spans="2:13" ht="12.75">
      <c r="B13" s="21">
        <v>3</v>
      </c>
      <c r="C13" s="70">
        <v>94</v>
      </c>
      <c r="D13" s="59" t="s">
        <v>90</v>
      </c>
      <c r="E13" s="21"/>
      <c r="F13" s="72">
        <v>50</v>
      </c>
      <c r="G13" s="44"/>
      <c r="H13" s="44"/>
      <c r="I13" s="72">
        <v>49</v>
      </c>
      <c r="J13" s="44">
        <v>49</v>
      </c>
      <c r="K13" s="44"/>
      <c r="L13" s="46">
        <f t="shared" si="0"/>
        <v>148</v>
      </c>
      <c r="M13" s="48">
        <v>3</v>
      </c>
    </row>
    <row r="14" spans="2:13" ht="12.75">
      <c r="B14" s="21">
        <v>4</v>
      </c>
      <c r="C14" s="70">
        <v>3</v>
      </c>
      <c r="D14" s="59" t="s">
        <v>95</v>
      </c>
      <c r="E14" s="41"/>
      <c r="F14" s="44">
        <v>45</v>
      </c>
      <c r="G14" s="72"/>
      <c r="H14" s="72">
        <v>50</v>
      </c>
      <c r="I14" s="44">
        <v>45</v>
      </c>
      <c r="J14" s="72"/>
      <c r="K14" s="72"/>
      <c r="L14" s="46">
        <f t="shared" si="0"/>
        <v>140</v>
      </c>
      <c r="M14" s="46">
        <v>4</v>
      </c>
    </row>
    <row r="15" spans="2:13" ht="12.75">
      <c r="B15" s="21">
        <v>5</v>
      </c>
      <c r="C15" s="70">
        <v>4</v>
      </c>
      <c r="D15" s="59" t="s">
        <v>149</v>
      </c>
      <c r="E15" s="21"/>
      <c r="F15" s="46"/>
      <c r="G15" s="46"/>
      <c r="H15" s="46"/>
      <c r="I15" s="46"/>
      <c r="J15" s="46">
        <v>55</v>
      </c>
      <c r="K15" s="46">
        <v>55</v>
      </c>
      <c r="L15" s="46">
        <f t="shared" si="0"/>
        <v>110</v>
      </c>
      <c r="M15" s="48"/>
    </row>
    <row r="16" spans="2:13" ht="12.75">
      <c r="B16" s="21">
        <v>6</v>
      </c>
      <c r="C16" s="70">
        <v>59</v>
      </c>
      <c r="D16" s="59" t="s">
        <v>88</v>
      </c>
      <c r="E16" s="21"/>
      <c r="F16" s="46">
        <v>55</v>
      </c>
      <c r="G16" s="46"/>
      <c r="H16" s="46">
        <v>55</v>
      </c>
      <c r="I16" s="46"/>
      <c r="J16" s="46"/>
      <c r="K16" s="46"/>
      <c r="L16" s="46">
        <f t="shared" si="0"/>
        <v>110</v>
      </c>
      <c r="M16" s="48"/>
    </row>
    <row r="17" spans="2:13" ht="12.75">
      <c r="B17" s="21">
        <v>7</v>
      </c>
      <c r="C17" s="70">
        <v>76</v>
      </c>
      <c r="D17" s="59" t="s">
        <v>150</v>
      </c>
      <c r="E17" s="21"/>
      <c r="F17" s="46"/>
      <c r="G17" s="46"/>
      <c r="H17" s="46"/>
      <c r="I17" s="46"/>
      <c r="J17" s="46">
        <v>52</v>
      </c>
      <c r="K17" s="46">
        <v>52</v>
      </c>
      <c r="L17" s="46">
        <f t="shared" si="0"/>
        <v>104</v>
      </c>
      <c r="M17" s="46"/>
    </row>
    <row r="18" spans="2:13" ht="12.75">
      <c r="B18" s="21">
        <v>8</v>
      </c>
      <c r="C18" s="70">
        <v>79</v>
      </c>
      <c r="D18" s="59" t="s">
        <v>121</v>
      </c>
      <c r="E18" s="41"/>
      <c r="F18" s="48"/>
      <c r="G18" s="46">
        <v>50</v>
      </c>
      <c r="H18" s="46"/>
      <c r="I18" s="48">
        <v>48</v>
      </c>
      <c r="J18" s="46"/>
      <c r="K18" s="46"/>
      <c r="L18" s="46">
        <f t="shared" si="0"/>
        <v>98</v>
      </c>
      <c r="M18" s="46"/>
    </row>
    <row r="19" spans="2:13" ht="12.75">
      <c r="B19" s="21">
        <v>9</v>
      </c>
      <c r="C19" s="70">
        <v>61</v>
      </c>
      <c r="D19" s="59" t="s">
        <v>153</v>
      </c>
      <c r="E19" s="21"/>
      <c r="F19" s="46"/>
      <c r="G19" s="46"/>
      <c r="H19" s="46">
        <v>52</v>
      </c>
      <c r="I19" s="46"/>
      <c r="J19" s="46">
        <v>46</v>
      </c>
      <c r="K19" s="46"/>
      <c r="L19" s="46">
        <f t="shared" si="0"/>
        <v>98</v>
      </c>
      <c r="M19" s="46"/>
    </row>
    <row r="20" spans="2:13" ht="12.75">
      <c r="B20" s="21">
        <v>10</v>
      </c>
      <c r="C20" s="70">
        <v>67</v>
      </c>
      <c r="D20" s="59" t="s">
        <v>94</v>
      </c>
      <c r="E20" s="19"/>
      <c r="F20" s="46">
        <v>46</v>
      </c>
      <c r="G20" s="46">
        <v>45</v>
      </c>
      <c r="H20" s="47"/>
      <c r="I20" s="46"/>
      <c r="J20" s="47"/>
      <c r="K20" s="47"/>
      <c r="L20" s="46">
        <f t="shared" si="0"/>
        <v>91</v>
      </c>
      <c r="M20" s="47"/>
    </row>
    <row r="21" spans="2:13" ht="12.75">
      <c r="B21" s="21">
        <v>11</v>
      </c>
      <c r="C21" s="70">
        <v>5</v>
      </c>
      <c r="D21" s="59" t="s">
        <v>126</v>
      </c>
      <c r="E21" s="21"/>
      <c r="F21" s="46"/>
      <c r="G21" s="46">
        <v>44</v>
      </c>
      <c r="H21" s="46"/>
      <c r="I21" s="46">
        <v>44</v>
      </c>
      <c r="J21" s="46"/>
      <c r="K21" s="46"/>
      <c r="L21" s="46">
        <f t="shared" si="0"/>
        <v>88</v>
      </c>
      <c r="M21" s="46"/>
    </row>
    <row r="22" spans="2:13" ht="12.75">
      <c r="B22" s="21">
        <v>12</v>
      </c>
      <c r="C22" s="70">
        <v>71</v>
      </c>
      <c r="D22" s="59" t="s">
        <v>120</v>
      </c>
      <c r="E22" s="21"/>
      <c r="F22" s="46"/>
      <c r="G22" s="46">
        <v>55</v>
      </c>
      <c r="H22" s="46"/>
      <c r="I22" s="46"/>
      <c r="J22" s="46"/>
      <c r="K22" s="46"/>
      <c r="L22" s="46">
        <f t="shared" si="0"/>
        <v>55</v>
      </c>
      <c r="M22" s="48"/>
    </row>
    <row r="23" spans="2:13" ht="12.75">
      <c r="B23" s="21">
        <v>13</v>
      </c>
      <c r="C23" s="70">
        <v>17</v>
      </c>
      <c r="D23" s="59" t="s">
        <v>170</v>
      </c>
      <c r="E23" s="21"/>
      <c r="F23" s="46"/>
      <c r="G23" s="46"/>
      <c r="H23" s="46"/>
      <c r="I23" s="46">
        <v>55</v>
      </c>
      <c r="J23" s="46"/>
      <c r="K23" s="46"/>
      <c r="L23" s="46">
        <f t="shared" si="0"/>
        <v>55</v>
      </c>
      <c r="M23" s="46"/>
    </row>
    <row r="24" spans="2:13" ht="12.75">
      <c r="B24" s="21">
        <v>14</v>
      </c>
      <c r="C24" s="70">
        <v>3</v>
      </c>
      <c r="D24" s="59" t="s">
        <v>171</v>
      </c>
      <c r="E24" s="21"/>
      <c r="F24" s="46"/>
      <c r="G24" s="46"/>
      <c r="H24" s="46"/>
      <c r="I24" s="46">
        <v>52</v>
      </c>
      <c r="J24" s="46"/>
      <c r="K24" s="46"/>
      <c r="L24" s="46">
        <f t="shared" si="0"/>
        <v>52</v>
      </c>
      <c r="M24" s="48"/>
    </row>
    <row r="25" spans="2:13" ht="12.75">
      <c r="B25" s="21">
        <v>15</v>
      </c>
      <c r="C25" s="70">
        <v>11</v>
      </c>
      <c r="D25" s="59" t="s">
        <v>89</v>
      </c>
      <c r="E25" s="41"/>
      <c r="F25" s="48">
        <v>52</v>
      </c>
      <c r="G25" s="46"/>
      <c r="H25" s="46"/>
      <c r="I25" s="48"/>
      <c r="J25" s="46"/>
      <c r="K25" s="46"/>
      <c r="L25" s="46">
        <f t="shared" si="0"/>
        <v>52</v>
      </c>
      <c r="M25" s="46"/>
    </row>
    <row r="26" spans="2:13" ht="12.75">
      <c r="B26" s="21">
        <v>16</v>
      </c>
      <c r="C26" s="70">
        <v>7</v>
      </c>
      <c r="D26" s="59" t="s">
        <v>172</v>
      </c>
      <c r="E26" s="21"/>
      <c r="F26" s="46"/>
      <c r="G26" s="46"/>
      <c r="H26" s="46"/>
      <c r="I26" s="46">
        <v>50</v>
      </c>
      <c r="J26" s="46"/>
      <c r="K26" s="46"/>
      <c r="L26" s="46">
        <f t="shared" si="0"/>
        <v>50</v>
      </c>
      <c r="M26" s="46"/>
    </row>
    <row r="27" spans="2:13" ht="12.75">
      <c r="B27" s="21">
        <v>17</v>
      </c>
      <c r="C27" s="70">
        <v>32</v>
      </c>
      <c r="D27" s="59" t="s">
        <v>122</v>
      </c>
      <c r="E27" s="21"/>
      <c r="F27" s="46"/>
      <c r="G27" s="46">
        <v>49</v>
      </c>
      <c r="H27" s="46"/>
      <c r="I27" s="46"/>
      <c r="J27" s="46"/>
      <c r="K27" s="46"/>
      <c r="L27" s="46">
        <f t="shared" si="0"/>
        <v>49</v>
      </c>
      <c r="M27" s="46"/>
    </row>
    <row r="28" spans="2:13" ht="12.75">
      <c r="B28" s="21">
        <v>18</v>
      </c>
      <c r="C28" s="70">
        <v>77</v>
      </c>
      <c r="D28" s="59" t="s">
        <v>151</v>
      </c>
      <c r="E28" s="41"/>
      <c r="F28" s="48"/>
      <c r="G28" s="48"/>
      <c r="H28" s="48"/>
      <c r="I28" s="48"/>
      <c r="J28" s="48">
        <v>48</v>
      </c>
      <c r="K28" s="48"/>
      <c r="L28" s="46">
        <f t="shared" si="0"/>
        <v>48</v>
      </c>
      <c r="M28" s="46"/>
    </row>
    <row r="29" spans="2:13" ht="12.75">
      <c r="B29" s="21">
        <v>19</v>
      </c>
      <c r="C29" s="70">
        <v>61</v>
      </c>
      <c r="D29" s="59" t="s">
        <v>180</v>
      </c>
      <c r="E29" s="21"/>
      <c r="F29" s="46"/>
      <c r="G29" s="46"/>
      <c r="H29" s="46"/>
      <c r="I29" s="46"/>
      <c r="J29" s="46"/>
      <c r="K29" s="46">
        <v>48</v>
      </c>
      <c r="L29" s="46">
        <f t="shared" si="0"/>
        <v>48</v>
      </c>
      <c r="M29" s="46"/>
    </row>
    <row r="30" spans="2:13" ht="12.75">
      <c r="B30" s="21">
        <v>20</v>
      </c>
      <c r="C30" s="70">
        <v>17</v>
      </c>
      <c r="D30" s="59" t="s">
        <v>123</v>
      </c>
      <c r="E30" s="41"/>
      <c r="F30" s="48"/>
      <c r="G30" s="48">
        <v>48</v>
      </c>
      <c r="H30" s="48"/>
      <c r="I30" s="48"/>
      <c r="J30" s="48"/>
      <c r="K30" s="48"/>
      <c r="L30" s="46">
        <f t="shared" si="0"/>
        <v>48</v>
      </c>
      <c r="M30" s="46"/>
    </row>
    <row r="31" spans="2:13" ht="12.75">
      <c r="B31" s="21">
        <v>21</v>
      </c>
      <c r="C31" s="70">
        <v>51</v>
      </c>
      <c r="D31" s="59" t="s">
        <v>92</v>
      </c>
      <c r="E31" s="21"/>
      <c r="F31" s="46">
        <v>48</v>
      </c>
      <c r="G31" s="48"/>
      <c r="H31" s="48"/>
      <c r="I31" s="46"/>
      <c r="J31" s="48"/>
      <c r="K31" s="48"/>
      <c r="L31" s="46">
        <f t="shared" si="0"/>
        <v>48</v>
      </c>
      <c r="M31" s="48"/>
    </row>
    <row r="32" spans="2:13" ht="12.75">
      <c r="B32" s="21">
        <v>22</v>
      </c>
      <c r="C32" s="70">
        <v>31</v>
      </c>
      <c r="D32" s="59" t="s">
        <v>81</v>
      </c>
      <c r="E32" s="21"/>
      <c r="F32" s="46"/>
      <c r="G32" s="46"/>
      <c r="H32" s="46"/>
      <c r="I32" s="46"/>
      <c r="J32" s="46"/>
      <c r="K32" s="46">
        <v>47</v>
      </c>
      <c r="L32" s="46">
        <f t="shared" si="0"/>
        <v>47</v>
      </c>
      <c r="M32" s="46"/>
    </row>
    <row r="33" spans="2:13" ht="12.75">
      <c r="B33" s="21">
        <v>23</v>
      </c>
      <c r="C33" s="70">
        <v>43</v>
      </c>
      <c r="D33" s="59" t="s">
        <v>152</v>
      </c>
      <c r="E33" s="41"/>
      <c r="F33" s="48"/>
      <c r="G33" s="48"/>
      <c r="H33" s="48"/>
      <c r="I33" s="48"/>
      <c r="J33" s="48">
        <v>47</v>
      </c>
      <c r="K33" s="48"/>
      <c r="L33" s="46">
        <f t="shared" si="0"/>
        <v>47</v>
      </c>
      <c r="M33" s="46"/>
    </row>
    <row r="34" spans="2:13" ht="12.75">
      <c r="B34" s="21">
        <v>24</v>
      </c>
      <c r="C34" s="70">
        <v>34</v>
      </c>
      <c r="D34" s="59" t="s">
        <v>173</v>
      </c>
      <c r="E34" s="21"/>
      <c r="F34" s="46"/>
      <c r="G34" s="46"/>
      <c r="H34" s="46"/>
      <c r="I34" s="46">
        <v>47</v>
      </c>
      <c r="J34" s="46"/>
      <c r="K34" s="46"/>
      <c r="L34" s="46">
        <f t="shared" si="0"/>
        <v>47</v>
      </c>
      <c r="M34" s="46"/>
    </row>
    <row r="35" spans="2:13" ht="12.75">
      <c r="B35" s="21">
        <v>25</v>
      </c>
      <c r="C35" s="70">
        <v>77</v>
      </c>
      <c r="D35" s="59" t="s">
        <v>124</v>
      </c>
      <c r="E35" s="21"/>
      <c r="F35" s="46"/>
      <c r="G35" s="46">
        <v>47</v>
      </c>
      <c r="H35" s="46"/>
      <c r="I35" s="46"/>
      <c r="J35" s="46"/>
      <c r="K35" s="46"/>
      <c r="L35" s="46">
        <f t="shared" si="0"/>
        <v>47</v>
      </c>
      <c r="M35" s="46"/>
    </row>
    <row r="36" spans="2:13" ht="12.75">
      <c r="B36" s="21">
        <v>26</v>
      </c>
      <c r="C36" s="70">
        <v>20</v>
      </c>
      <c r="D36" s="59" t="s">
        <v>125</v>
      </c>
      <c r="E36" s="41"/>
      <c r="F36" s="48"/>
      <c r="G36" s="46">
        <v>46</v>
      </c>
      <c r="H36" s="46"/>
      <c r="I36" s="48"/>
      <c r="J36" s="46"/>
      <c r="K36" s="46"/>
      <c r="L36" s="46">
        <f t="shared" si="0"/>
        <v>46</v>
      </c>
      <c r="M36" s="46"/>
    </row>
    <row r="37" spans="2:13" ht="12.75">
      <c r="B37" s="21">
        <v>27</v>
      </c>
      <c r="C37" s="70">
        <v>14</v>
      </c>
      <c r="D37" s="59" t="s">
        <v>127</v>
      </c>
      <c r="E37" s="21"/>
      <c r="F37" s="46"/>
      <c r="G37" s="48">
        <v>42</v>
      </c>
      <c r="H37" s="48"/>
      <c r="I37" s="46"/>
      <c r="J37" s="48"/>
      <c r="K37" s="48"/>
      <c r="L37" s="46">
        <f t="shared" si="0"/>
        <v>42</v>
      </c>
      <c r="M37" s="46"/>
    </row>
    <row r="38" spans="2:13" ht="12.75">
      <c r="B38" s="21">
        <v>28</v>
      </c>
      <c r="C38" s="70">
        <v>91</v>
      </c>
      <c r="D38" s="59" t="s">
        <v>128</v>
      </c>
      <c r="E38" s="21"/>
      <c r="F38" s="46"/>
      <c r="G38" s="46">
        <v>0</v>
      </c>
      <c r="H38" s="46"/>
      <c r="I38" s="46"/>
      <c r="J38" s="46"/>
      <c r="K38" s="46"/>
      <c r="L38" s="46">
        <f t="shared" si="0"/>
        <v>0</v>
      </c>
      <c r="M38" s="46"/>
    </row>
    <row r="39" spans="3:8" ht="12.75">
      <c r="C39" s="8"/>
      <c r="D39" s="7"/>
      <c r="G39" s="89"/>
      <c r="H39" s="89"/>
    </row>
    <row r="40" spans="3:8" ht="12.75">
      <c r="C40" s="89" t="s">
        <v>13</v>
      </c>
      <c r="D40" s="89"/>
      <c r="G40" s="89" t="s">
        <v>37</v>
      </c>
      <c r="H40" s="89"/>
    </row>
    <row r="41" spans="3:8" ht="12.75">
      <c r="C41" s="36"/>
      <c r="D41" s="36"/>
      <c r="G41" s="36"/>
      <c r="H41" s="36"/>
    </row>
    <row r="42" spans="3:7" ht="12.75">
      <c r="C42" s="8"/>
      <c r="D42" s="7"/>
      <c r="G42" s="7"/>
    </row>
    <row r="43" spans="3:8" ht="12.75">
      <c r="C43" s="90" t="s">
        <v>0</v>
      </c>
      <c r="D43" s="90"/>
      <c r="G43" s="90" t="str">
        <f>Микро!G32</f>
        <v>Качнова Ю.А.</v>
      </c>
      <c r="H43" s="90"/>
    </row>
    <row r="44" spans="3:8" ht="12.75">
      <c r="C44" s="6"/>
      <c r="D44" s="5"/>
      <c r="G44" s="88"/>
      <c r="H44" s="88"/>
    </row>
  </sheetData>
  <sheetProtection/>
  <mergeCells count="16">
    <mergeCell ref="I8:I9"/>
    <mergeCell ref="J8:J9"/>
    <mergeCell ref="K8:K9"/>
    <mergeCell ref="A2:K2"/>
    <mergeCell ref="A4:K4"/>
    <mergeCell ref="B5:K5"/>
    <mergeCell ref="G44:H44"/>
    <mergeCell ref="G39:H39"/>
    <mergeCell ref="J6:L6"/>
    <mergeCell ref="C40:D40"/>
    <mergeCell ref="G40:H40"/>
    <mergeCell ref="C43:D43"/>
    <mergeCell ref="G43:H43"/>
    <mergeCell ref="F8:F9"/>
    <mergeCell ref="G8:G9"/>
    <mergeCell ref="H8:H9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Vitalik</dc:creator>
  <cp:keywords/>
  <dc:description/>
  <cp:lastModifiedBy>Valerij_bt</cp:lastModifiedBy>
  <cp:lastPrinted>2012-10-14T13:44:02Z</cp:lastPrinted>
  <dcterms:created xsi:type="dcterms:W3CDTF">2003-07-10T12:58:51Z</dcterms:created>
  <dcterms:modified xsi:type="dcterms:W3CDTF">2012-10-17T13:15:03Z</dcterms:modified>
  <cp:category/>
  <cp:version/>
  <cp:contentType/>
  <cp:contentStatus/>
</cp:coreProperties>
</file>